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WEBSITE\trgovsko-poslovanje\_private\"/>
    </mc:Choice>
  </mc:AlternateContent>
  <bookViews>
    <workbookView xWindow="0" yWindow="0" windowWidth="23040" windowHeight="8832"/>
  </bookViews>
  <sheets>
    <sheet name="KOEF. OBR. ZAL" sheetId="7" r:id="rId1"/>
    <sheet name="PRIMER" sheetId="8" state="hidden" r:id="rId2"/>
    <sheet name="marža_ddv_koeficient obračanja" sheetId="2" state="hidden" r:id="rId3"/>
    <sheet name="koeficient_obracanja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7" l="1"/>
  <c r="B28" i="7" s="1"/>
  <c r="B31" i="7" s="1"/>
  <c r="A80" i="7"/>
  <c r="A79" i="7"/>
  <c r="D77" i="7"/>
  <c r="D78" i="7" s="1"/>
  <c r="D76" i="7"/>
  <c r="D74" i="7"/>
  <c r="D75" i="7" s="1"/>
  <c r="D73" i="7"/>
  <c r="D70" i="7"/>
  <c r="D71" i="7" s="1"/>
  <c r="D72" i="7" s="1"/>
  <c r="D67" i="7"/>
  <c r="D68" i="7" s="1"/>
  <c r="D69" i="7" s="1"/>
  <c r="D64" i="7"/>
  <c r="D65" i="7" s="1"/>
  <c r="D66" i="7" s="1"/>
  <c r="D61" i="7"/>
  <c r="D62" i="7" s="1"/>
  <c r="D63" i="7" s="1"/>
  <c r="D59" i="7"/>
  <c r="D60" i="7" s="1"/>
  <c r="D58" i="7"/>
  <c r="D55" i="7"/>
  <c r="D56" i="7" s="1"/>
  <c r="D57" i="7" s="1"/>
  <c r="D53" i="7"/>
  <c r="D54" i="7" s="1"/>
  <c r="D52" i="7"/>
  <c r="D49" i="7"/>
  <c r="D50" i="7" s="1"/>
  <c r="D51" i="7" s="1"/>
  <c r="D47" i="7"/>
  <c r="D48" i="7" s="1"/>
  <c r="D46" i="7"/>
  <c r="D43" i="7"/>
  <c r="D44" i="7" s="1"/>
  <c r="D45" i="7" s="1"/>
  <c r="D42" i="7"/>
  <c r="D41" i="7"/>
  <c r="E8" i="7"/>
  <c r="S6" i="8" l="1"/>
  <c r="B3" i="8"/>
  <c r="D40" i="7" l="1"/>
  <c r="B32" i="7" l="1"/>
</calcChain>
</file>

<file path=xl/sharedStrings.xml><?xml version="1.0" encoding="utf-8"?>
<sst xmlns="http://schemas.openxmlformats.org/spreadsheetml/2006/main" count="26" uniqueCount="22">
  <si>
    <t>DDV</t>
  </si>
  <si>
    <t>marža</t>
  </si>
  <si>
    <t>Koeficient obračanja zalog</t>
  </si>
  <si>
    <t>Povprečni čas vezave v dnevih</t>
  </si>
  <si>
    <t>koeficient obračanja zalog</t>
  </si>
  <si>
    <t>1. naloga: Oglejte si sliko centralnega skladišča trgovskega podjetja Tado, d.o.o., ki prikazuje zaloge sončničnega olja Zvezda 1 l (maksimalne zaloge)</t>
  </si>
  <si>
    <t>št. plastenk na enem kupu</t>
  </si>
  <si>
    <t>št. kupov</t>
  </si>
  <si>
    <t>št. plastenk v 1 zavoju po 1 l</t>
  </si>
  <si>
    <t>plastenk v l na zalogi</t>
  </si>
  <si>
    <t>ŠTEVILO PLASTENK V L V ZALOGAH</t>
  </si>
  <si>
    <t>Vrednost prodanih zalog</t>
  </si>
  <si>
    <t>povprečne zaloge</t>
  </si>
  <si>
    <t>Koeficient</t>
  </si>
  <si>
    <t>Zaloge</t>
  </si>
  <si>
    <t>Izdaja</t>
  </si>
  <si>
    <t>2. naloga: Izračunajte koeficient obračanja zalog in povprečni čas vezave za sončnično olje Zvezda 1 l v spodnji tabeli.</t>
  </si>
  <si>
    <t>Prejem v (l)</t>
  </si>
  <si>
    <t>Izdaja v (l)</t>
  </si>
  <si>
    <t>Količinski promet v obdobju (365 dni) v (l)</t>
  </si>
  <si>
    <t>povprečna zaloga v (l)</t>
  </si>
  <si>
    <t>Pomagajte si s podatki v spodnji veliki tabeli.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</si>
</sst>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/>
    <xf numFmtId="14" fontId="0" fillId="0" borderId="1" xfId="0" applyNumberFormat="1" applyBorder="1"/>
    <xf numFmtId="165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0" fillId="0" borderId="2" xfId="0" applyFill="1" applyBorder="1"/>
    <xf numFmtId="0" fontId="0" fillId="0" borderId="0" xfId="0" applyAlignment="1">
      <alignment horizontal="right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1" fontId="0" fillId="0" borderId="0" xfId="0" applyNumberFormat="1"/>
    <xf numFmtId="1" fontId="0" fillId="3" borderId="1" xfId="0" applyNumberFormat="1" applyFill="1" applyBorder="1"/>
    <xf numFmtId="1" fontId="0" fillId="5" borderId="1" xfId="0" applyNumberFormat="1" applyFill="1" applyBorder="1" applyAlignment="1">
      <alignment horizontal="right"/>
    </xf>
    <xf numFmtId="14" fontId="0" fillId="2" borderId="1" xfId="0" applyNumberFormat="1" applyFill="1" applyBorder="1"/>
    <xf numFmtId="1" fontId="0" fillId="2" borderId="1" xfId="0" applyNumberFormat="1" applyFill="1" applyBorder="1"/>
    <xf numFmtId="14" fontId="0" fillId="3" borderId="1" xfId="0" applyNumberFormat="1" applyFill="1" applyBorder="1"/>
    <xf numFmtId="0" fontId="0" fillId="2" borderId="3" xfId="0" applyFill="1" applyBorder="1"/>
    <xf numFmtId="0" fontId="0" fillId="3" borderId="3" xfId="0" applyFill="1" applyBorder="1"/>
    <xf numFmtId="0" fontId="0" fillId="0" borderId="3" xfId="0" applyBorder="1"/>
    <xf numFmtId="0" fontId="0" fillId="0" borderId="3" xfId="0" applyBorder="1" applyAlignment="1">
      <alignment horizontal="left"/>
    </xf>
    <xf numFmtId="2" fontId="0" fillId="0" borderId="1" xfId="0" applyNumberForma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1803037</xdr:colOff>
      <xdr:row>21</xdr:row>
      <xdr:rowOff>99060</xdr:rowOff>
    </xdr:to>
    <xdr:pic>
      <xdr:nvPicPr>
        <xdr:cNvPr id="2" name="Slika 1" descr="http://splet.leoss.si/util/bin.php?id=2006052312054225&amp;sSize=mi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"/>
          <a:ext cx="4757057" cy="357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1594420</xdr:colOff>
      <xdr:row>2</xdr:row>
      <xdr:rowOff>15240</xdr:rowOff>
    </xdr:from>
    <xdr:to>
      <xdr:col>2</xdr:col>
      <xdr:colOff>670560</xdr:colOff>
      <xdr:row>21</xdr:row>
      <xdr:rowOff>68580</xdr:rowOff>
    </xdr:to>
    <xdr:pic>
      <xdr:nvPicPr>
        <xdr:cNvPr id="3" name="Slika 2" descr="http://www.najcena.si/images/products/la/b/0/5/f/Zvezda_sonnino_olje_1L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103" r="37655"/>
        <a:stretch/>
      </xdr:blipFill>
      <xdr:spPr bwMode="auto">
        <a:xfrm>
          <a:off x="6059740" y="381000"/>
          <a:ext cx="996380" cy="352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1021079</xdr:colOff>
      <xdr:row>23</xdr:row>
      <xdr:rowOff>36386</xdr:rowOff>
    </xdr:from>
    <xdr:to>
      <xdr:col>6</xdr:col>
      <xdr:colOff>19366</xdr:colOff>
      <xdr:row>33</xdr:row>
      <xdr:rowOff>99059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7679" y="5192586"/>
          <a:ext cx="3062287" cy="1840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00"/>
  <sheetViews>
    <sheetView tabSelected="1" zoomScale="60" zoomScaleNormal="60" workbookViewId="0">
      <selection activeCell="D39" sqref="D39"/>
    </sheetView>
  </sheetViews>
  <sheetFormatPr defaultRowHeight="14.4" x14ac:dyDescent="0.3"/>
  <cols>
    <col min="1" max="1" width="43.109375" customWidth="1"/>
    <col min="2" max="2" width="28" customWidth="1"/>
    <col min="3" max="3" width="22.6640625" customWidth="1"/>
    <col min="4" max="4" width="41.44140625" customWidth="1"/>
  </cols>
  <sheetData>
    <row r="1" spans="1:5" x14ac:dyDescent="0.3">
      <c r="A1" t="s">
        <v>5</v>
      </c>
    </row>
    <row r="4" spans="1:5" x14ac:dyDescent="0.3">
      <c r="D4" s="14" t="s">
        <v>10</v>
      </c>
    </row>
    <row r="5" spans="1:5" x14ac:dyDescent="0.3">
      <c r="D5" s="1" t="s">
        <v>8</v>
      </c>
      <c r="E5" s="1">
        <v>12</v>
      </c>
    </row>
    <row r="6" spans="1:5" x14ac:dyDescent="0.3">
      <c r="D6" s="1" t="s">
        <v>6</v>
      </c>
      <c r="E6" s="1">
        <v>36</v>
      </c>
    </row>
    <row r="7" spans="1:5" x14ac:dyDescent="0.3">
      <c r="D7" s="1" t="s">
        <v>7</v>
      </c>
      <c r="E7" s="1">
        <v>80</v>
      </c>
    </row>
    <row r="8" spans="1:5" x14ac:dyDescent="0.3">
      <c r="D8" s="1" t="s">
        <v>9</v>
      </c>
      <c r="E8" s="1">
        <f>E6*E7</f>
        <v>2880</v>
      </c>
    </row>
    <row r="24" spans="1:4" x14ac:dyDescent="0.3">
      <c r="A24" t="s">
        <v>16</v>
      </c>
    </row>
    <row r="25" spans="1:4" x14ac:dyDescent="0.3">
      <c r="A25" t="s">
        <v>21</v>
      </c>
    </row>
    <row r="26" spans="1:4" x14ac:dyDescent="0.3">
      <c r="A26" s="25" t="s">
        <v>19</v>
      </c>
      <c r="B26" s="23">
        <f>C79</f>
        <v>0</v>
      </c>
      <c r="D26" s="16"/>
    </row>
    <row r="27" spans="1:4" x14ac:dyDescent="0.3">
      <c r="A27" s="26" t="s">
        <v>20</v>
      </c>
      <c r="B27" s="20"/>
      <c r="D27" s="16"/>
    </row>
    <row r="28" spans="1:4" x14ac:dyDescent="0.3">
      <c r="A28" s="27" t="s">
        <v>2</v>
      </c>
      <c r="B28" s="29" t="e">
        <f>B26/B27</f>
        <v>#DIV/0!</v>
      </c>
      <c r="D28" s="16"/>
    </row>
    <row r="29" spans="1:4" x14ac:dyDescent="0.3">
      <c r="B29" s="1"/>
      <c r="D29" s="16"/>
    </row>
    <row r="30" spans="1:4" x14ac:dyDescent="0.3">
      <c r="A30" s="28">
        <v>365</v>
      </c>
      <c r="B30" s="1"/>
    </row>
    <row r="31" spans="1:4" x14ac:dyDescent="0.3">
      <c r="A31" s="27" t="s">
        <v>2</v>
      </c>
      <c r="B31" s="29" t="e">
        <f>B28</f>
        <v>#DIV/0!</v>
      </c>
      <c r="D31" s="16"/>
    </row>
    <row r="32" spans="1:4" x14ac:dyDescent="0.3">
      <c r="A32" s="27" t="s">
        <v>3</v>
      </c>
      <c r="B32" s="1" t="e">
        <f>A30/B31</f>
        <v>#DIV/0!</v>
      </c>
    </row>
    <row r="37" spans="1:4" x14ac:dyDescent="0.3">
      <c r="A37" s="4"/>
      <c r="B37" s="4" t="s">
        <v>17</v>
      </c>
      <c r="C37" s="4" t="s">
        <v>18</v>
      </c>
      <c r="D37" s="5" t="s">
        <v>14</v>
      </c>
    </row>
    <row r="38" spans="1:4" x14ac:dyDescent="0.3">
      <c r="A38" s="11"/>
      <c r="B38" s="11">
        <v>2</v>
      </c>
      <c r="C38" s="11">
        <v>3</v>
      </c>
      <c r="D38" s="11">
        <v>4</v>
      </c>
    </row>
    <row r="39" spans="1:4" x14ac:dyDescent="0.3">
      <c r="A39" s="12"/>
      <c r="B39" s="12"/>
      <c r="C39" s="12"/>
      <c r="D39" s="13"/>
    </row>
    <row r="40" spans="1:4" x14ac:dyDescent="0.3">
      <c r="A40" s="9">
        <v>42370</v>
      </c>
      <c r="B40" s="6">
        <v>2880</v>
      </c>
      <c r="C40" s="23"/>
      <c r="D40" s="21">
        <f>$B$40-C40</f>
        <v>2880</v>
      </c>
    </row>
    <row r="41" spans="1:4" x14ac:dyDescent="0.3">
      <c r="A41" s="9">
        <v>42375</v>
      </c>
      <c r="B41" s="6"/>
      <c r="C41" s="23">
        <v>1000</v>
      </c>
      <c r="D41" s="21">
        <f>D40-C41</f>
        <v>1880</v>
      </c>
    </row>
    <row r="42" spans="1:4" x14ac:dyDescent="0.3">
      <c r="A42" s="9">
        <v>42393</v>
      </c>
      <c r="B42" s="6"/>
      <c r="C42" s="23">
        <v>1800</v>
      </c>
      <c r="D42" s="21">
        <f>D41-C42</f>
        <v>80</v>
      </c>
    </row>
    <row r="43" spans="1:4" x14ac:dyDescent="0.3">
      <c r="A43" s="9">
        <v>42401</v>
      </c>
      <c r="B43" s="6">
        <v>2880</v>
      </c>
      <c r="C43" s="23"/>
      <c r="D43" s="21">
        <f>$B$40-C43</f>
        <v>2880</v>
      </c>
    </row>
    <row r="44" spans="1:4" x14ac:dyDescent="0.3">
      <c r="A44" s="9">
        <v>42406</v>
      </c>
      <c r="B44" s="6"/>
      <c r="C44" s="23">
        <v>1000</v>
      </c>
      <c r="D44" s="21">
        <f>D43-C44</f>
        <v>1880</v>
      </c>
    </row>
    <row r="45" spans="1:4" x14ac:dyDescent="0.3">
      <c r="A45" s="9">
        <v>42424</v>
      </c>
      <c r="B45" s="6"/>
      <c r="C45" s="23">
        <v>1800</v>
      </c>
      <c r="D45" s="21">
        <f>D44-C45</f>
        <v>80</v>
      </c>
    </row>
    <row r="46" spans="1:4" x14ac:dyDescent="0.3">
      <c r="A46" s="9">
        <v>42430</v>
      </c>
      <c r="B46" s="6">
        <v>2880</v>
      </c>
      <c r="C46" s="23"/>
      <c r="D46" s="21">
        <f>$B$40-C46</f>
        <v>2880</v>
      </c>
    </row>
    <row r="47" spans="1:4" x14ac:dyDescent="0.3">
      <c r="A47" s="9">
        <v>42435</v>
      </c>
      <c r="B47" s="6"/>
      <c r="C47" s="23">
        <v>1000</v>
      </c>
      <c r="D47" s="21">
        <f>D46-C47</f>
        <v>1880</v>
      </c>
    </row>
    <row r="48" spans="1:4" x14ac:dyDescent="0.3">
      <c r="A48" s="9">
        <v>42453</v>
      </c>
      <c r="B48" s="6"/>
      <c r="C48" s="23">
        <v>1800</v>
      </c>
      <c r="D48" s="21">
        <f>D47-C48</f>
        <v>80</v>
      </c>
    </row>
    <row r="49" spans="1:4" x14ac:dyDescent="0.3">
      <c r="A49" s="9">
        <v>42461</v>
      </c>
      <c r="B49" s="6">
        <v>2880</v>
      </c>
      <c r="C49" s="23"/>
      <c r="D49" s="21">
        <f>$B$40-C49</f>
        <v>2880</v>
      </c>
    </row>
    <row r="50" spans="1:4" x14ac:dyDescent="0.3">
      <c r="A50" s="9">
        <v>42466</v>
      </c>
      <c r="B50" s="6"/>
      <c r="C50" s="23">
        <v>1000</v>
      </c>
      <c r="D50" s="21">
        <f>D49-C50</f>
        <v>1880</v>
      </c>
    </row>
    <row r="51" spans="1:4" x14ac:dyDescent="0.3">
      <c r="A51" s="9">
        <v>42484</v>
      </c>
      <c r="B51" s="6"/>
      <c r="C51" s="23">
        <v>1800</v>
      </c>
      <c r="D51" s="21">
        <f>D50-C51</f>
        <v>80</v>
      </c>
    </row>
    <row r="52" spans="1:4" x14ac:dyDescent="0.3">
      <c r="A52" s="9">
        <v>42491</v>
      </c>
      <c r="B52" s="6">
        <v>2880</v>
      </c>
      <c r="C52" s="23"/>
      <c r="D52" s="21">
        <f>$B$40-C52</f>
        <v>2880</v>
      </c>
    </row>
    <row r="53" spans="1:4" x14ac:dyDescent="0.3">
      <c r="A53" s="9">
        <v>42496</v>
      </c>
      <c r="B53" s="6"/>
      <c r="C53" s="23">
        <v>1000</v>
      </c>
      <c r="D53" s="21">
        <f>D52-C53</f>
        <v>1880</v>
      </c>
    </row>
    <row r="54" spans="1:4" x14ac:dyDescent="0.3">
      <c r="A54" s="9">
        <v>42514</v>
      </c>
      <c r="B54" s="6"/>
      <c r="C54" s="23">
        <v>1800</v>
      </c>
      <c r="D54" s="21">
        <f>D53-C54</f>
        <v>80</v>
      </c>
    </row>
    <row r="55" spans="1:4" x14ac:dyDescent="0.3">
      <c r="A55" s="9">
        <v>42522</v>
      </c>
      <c r="B55" s="6">
        <v>2880</v>
      </c>
      <c r="C55" s="23"/>
      <c r="D55" s="21">
        <f>$B$40-C55</f>
        <v>2880</v>
      </c>
    </row>
    <row r="56" spans="1:4" x14ac:dyDescent="0.3">
      <c r="A56" s="9">
        <v>42527</v>
      </c>
      <c r="B56" s="6"/>
      <c r="C56" s="23">
        <v>1000</v>
      </c>
      <c r="D56" s="21">
        <f>D55-C56</f>
        <v>1880</v>
      </c>
    </row>
    <row r="57" spans="1:4" x14ac:dyDescent="0.3">
      <c r="A57" s="9">
        <v>42545</v>
      </c>
      <c r="B57" s="6"/>
      <c r="C57" s="23">
        <v>1800</v>
      </c>
      <c r="D57" s="21">
        <f>D56-C57</f>
        <v>80</v>
      </c>
    </row>
    <row r="58" spans="1:4" x14ac:dyDescent="0.3">
      <c r="A58" s="9">
        <v>42552</v>
      </c>
      <c r="B58" s="6">
        <v>2880</v>
      </c>
      <c r="C58" s="23"/>
      <c r="D58" s="21">
        <f>$B$40-C58</f>
        <v>2880</v>
      </c>
    </row>
    <row r="59" spans="1:4" x14ac:dyDescent="0.3">
      <c r="A59" s="9">
        <v>42557</v>
      </c>
      <c r="B59" s="6"/>
      <c r="C59" s="23">
        <v>1000</v>
      </c>
      <c r="D59" s="21">
        <f>D58-C59</f>
        <v>1880</v>
      </c>
    </row>
    <row r="60" spans="1:4" x14ac:dyDescent="0.3">
      <c r="A60" s="9">
        <v>42575</v>
      </c>
      <c r="B60" s="6"/>
      <c r="C60" s="23">
        <v>1800</v>
      </c>
      <c r="D60" s="21">
        <f>D59-C60</f>
        <v>80</v>
      </c>
    </row>
    <row r="61" spans="1:4" x14ac:dyDescent="0.3">
      <c r="A61" s="9">
        <v>42583</v>
      </c>
      <c r="B61" s="6">
        <v>2880</v>
      </c>
      <c r="C61" s="23"/>
      <c r="D61" s="21">
        <f>$B$40-C61</f>
        <v>2880</v>
      </c>
    </row>
    <row r="62" spans="1:4" x14ac:dyDescent="0.3">
      <c r="A62" s="9">
        <v>42588</v>
      </c>
      <c r="B62" s="6"/>
      <c r="C62" s="23">
        <v>1000</v>
      </c>
      <c r="D62" s="21">
        <f>D61-C62</f>
        <v>1880</v>
      </c>
    </row>
    <row r="63" spans="1:4" x14ac:dyDescent="0.3">
      <c r="A63" s="9">
        <v>42606</v>
      </c>
      <c r="B63" s="6"/>
      <c r="C63" s="23">
        <v>1800</v>
      </c>
      <c r="D63" s="21">
        <f>D62-C63</f>
        <v>80</v>
      </c>
    </row>
    <row r="64" spans="1:4" x14ac:dyDescent="0.3">
      <c r="A64" s="9">
        <v>42614</v>
      </c>
      <c r="B64" s="6">
        <v>2880</v>
      </c>
      <c r="C64" s="23"/>
      <c r="D64" s="21">
        <f>$B$40-C64</f>
        <v>2880</v>
      </c>
    </row>
    <row r="65" spans="1:4" x14ac:dyDescent="0.3">
      <c r="A65" s="9">
        <v>42619</v>
      </c>
      <c r="B65" s="6"/>
      <c r="C65" s="23">
        <v>1000</v>
      </c>
      <c r="D65" s="21">
        <f>D64-C65</f>
        <v>1880</v>
      </c>
    </row>
    <row r="66" spans="1:4" x14ac:dyDescent="0.3">
      <c r="A66" s="9">
        <v>42637</v>
      </c>
      <c r="B66" s="6"/>
      <c r="C66" s="23">
        <v>1800</v>
      </c>
      <c r="D66" s="21">
        <f>D65-C66</f>
        <v>80</v>
      </c>
    </row>
    <row r="67" spans="1:4" x14ac:dyDescent="0.3">
      <c r="A67" s="9">
        <v>42644</v>
      </c>
      <c r="B67" s="6">
        <v>2880</v>
      </c>
      <c r="C67" s="23"/>
      <c r="D67" s="21">
        <f>$B$40-C67</f>
        <v>2880</v>
      </c>
    </row>
    <row r="68" spans="1:4" x14ac:dyDescent="0.3">
      <c r="A68" s="9">
        <v>42649</v>
      </c>
      <c r="B68" s="6"/>
      <c r="C68" s="23">
        <v>1000</v>
      </c>
      <c r="D68" s="21">
        <f>D67-C68</f>
        <v>1880</v>
      </c>
    </row>
    <row r="69" spans="1:4" x14ac:dyDescent="0.3">
      <c r="A69" s="9">
        <v>42667</v>
      </c>
      <c r="B69" s="6"/>
      <c r="C69" s="23">
        <v>1800</v>
      </c>
      <c r="D69" s="21">
        <f>D68-C69</f>
        <v>80</v>
      </c>
    </row>
    <row r="70" spans="1:4" x14ac:dyDescent="0.3">
      <c r="A70" s="9">
        <v>42644</v>
      </c>
      <c r="B70" s="6">
        <v>2880</v>
      </c>
      <c r="C70" s="23"/>
      <c r="D70" s="21">
        <f>$B$40-C70</f>
        <v>2880</v>
      </c>
    </row>
    <row r="71" spans="1:4" x14ac:dyDescent="0.3">
      <c r="A71" s="9">
        <v>42649</v>
      </c>
      <c r="B71" s="6"/>
      <c r="C71" s="23">
        <v>1000</v>
      </c>
      <c r="D71" s="21">
        <f>D70-C71</f>
        <v>1880</v>
      </c>
    </row>
    <row r="72" spans="1:4" x14ac:dyDescent="0.3">
      <c r="A72" s="9">
        <v>42667</v>
      </c>
      <c r="B72" s="6"/>
      <c r="C72" s="23">
        <v>1800</v>
      </c>
      <c r="D72" s="21">
        <f>D71-C72</f>
        <v>80</v>
      </c>
    </row>
    <row r="73" spans="1:4" x14ac:dyDescent="0.3">
      <c r="A73" s="9">
        <v>42675</v>
      </c>
      <c r="B73" s="6">
        <v>2880</v>
      </c>
      <c r="C73" s="23"/>
      <c r="D73" s="21">
        <f>$B$40-C73</f>
        <v>2880</v>
      </c>
    </row>
    <row r="74" spans="1:4" x14ac:dyDescent="0.3">
      <c r="A74" s="9">
        <v>42680</v>
      </c>
      <c r="B74" s="6"/>
      <c r="C74" s="23">
        <v>1000</v>
      </c>
      <c r="D74" s="21">
        <f>D73-C74</f>
        <v>1880</v>
      </c>
    </row>
    <row r="75" spans="1:4" x14ac:dyDescent="0.3">
      <c r="A75" s="9">
        <v>42698</v>
      </c>
      <c r="B75" s="6"/>
      <c r="C75" s="23">
        <v>1800</v>
      </c>
      <c r="D75" s="21">
        <f>D74-C75</f>
        <v>80</v>
      </c>
    </row>
    <row r="76" spans="1:4" x14ac:dyDescent="0.3">
      <c r="A76" s="9">
        <v>42705</v>
      </c>
      <c r="B76" s="6">
        <v>2880</v>
      </c>
      <c r="C76" s="23"/>
      <c r="D76" s="21">
        <f>$B$40-C76</f>
        <v>2880</v>
      </c>
    </row>
    <row r="77" spans="1:4" x14ac:dyDescent="0.3">
      <c r="A77" s="9">
        <v>42710</v>
      </c>
      <c r="B77" s="6"/>
      <c r="C77" s="23">
        <v>1000</v>
      </c>
      <c r="D77" s="21">
        <f>D76-C77</f>
        <v>1880</v>
      </c>
    </row>
    <row r="78" spans="1:4" x14ac:dyDescent="0.3">
      <c r="A78" s="9">
        <v>42728</v>
      </c>
      <c r="B78" s="6"/>
      <c r="C78" s="23">
        <v>1800</v>
      </c>
      <c r="D78" s="21">
        <f>D77-C78</f>
        <v>80</v>
      </c>
    </row>
    <row r="79" spans="1:4" x14ac:dyDescent="0.3">
      <c r="A79" s="22" t="str">
        <f>A26</f>
        <v>Količinski promet v obdobju (365 dni) v (l)</v>
      </c>
      <c r="B79" s="23"/>
      <c r="C79" s="23"/>
      <c r="D79" s="18"/>
    </row>
    <row r="80" spans="1:4" x14ac:dyDescent="0.3">
      <c r="A80" s="24" t="str">
        <f>A27</f>
        <v>povprečna zaloga v (l)</v>
      </c>
      <c r="B80" s="6"/>
      <c r="C80" s="17"/>
      <c r="D80" s="18"/>
    </row>
    <row r="81" spans="1:4" x14ac:dyDescent="0.3">
      <c r="A81" s="9"/>
      <c r="B81" s="1"/>
      <c r="C81" s="17"/>
      <c r="D81" s="18"/>
    </row>
    <row r="82" spans="1:4" x14ac:dyDescent="0.3">
      <c r="A82" s="9"/>
      <c r="B82" s="1"/>
      <c r="C82" s="17"/>
      <c r="D82" s="18"/>
    </row>
    <row r="83" spans="1:4" x14ac:dyDescent="0.3">
      <c r="A83" s="9"/>
      <c r="B83" s="1"/>
      <c r="C83" s="17"/>
      <c r="D83" s="18"/>
    </row>
    <row r="84" spans="1:4" x14ac:dyDescent="0.3">
      <c r="A84" s="9"/>
      <c r="B84" s="1"/>
      <c r="C84" s="17"/>
      <c r="D84" s="18"/>
    </row>
    <row r="85" spans="1:4" x14ac:dyDescent="0.3">
      <c r="A85" s="9"/>
      <c r="B85" s="1"/>
      <c r="C85" s="17"/>
      <c r="D85" s="18"/>
    </row>
    <row r="86" spans="1:4" x14ac:dyDescent="0.3">
      <c r="A86" s="9"/>
      <c r="B86" s="1"/>
      <c r="C86" s="17"/>
      <c r="D86" s="18"/>
    </row>
    <row r="87" spans="1:4" x14ac:dyDescent="0.3">
      <c r="A87" s="9"/>
      <c r="B87" s="1"/>
      <c r="C87" s="17"/>
      <c r="D87" s="18"/>
    </row>
    <row r="88" spans="1:4" x14ac:dyDescent="0.3">
      <c r="A88" s="9"/>
      <c r="B88" s="1"/>
      <c r="C88" s="17"/>
      <c r="D88" s="18"/>
    </row>
    <row r="89" spans="1:4" x14ac:dyDescent="0.3">
      <c r="A89" s="9"/>
      <c r="B89" s="1"/>
      <c r="C89" s="17"/>
      <c r="D89" s="18"/>
    </row>
    <row r="90" spans="1:4" x14ac:dyDescent="0.3">
      <c r="A90" s="9"/>
      <c r="B90" s="1"/>
      <c r="C90" s="17"/>
      <c r="D90" s="18"/>
    </row>
    <row r="91" spans="1:4" x14ac:dyDescent="0.3">
      <c r="A91" s="9"/>
      <c r="B91" s="1"/>
      <c r="C91" s="17"/>
      <c r="D91" s="18"/>
    </row>
    <row r="92" spans="1:4" x14ac:dyDescent="0.3">
      <c r="A92" s="9"/>
      <c r="B92" s="1"/>
      <c r="C92" s="17"/>
      <c r="D92" s="18"/>
    </row>
    <row r="93" spans="1:4" x14ac:dyDescent="0.3">
      <c r="A93" s="9"/>
      <c r="B93" s="1"/>
      <c r="C93" s="17"/>
      <c r="D93" s="18"/>
    </row>
    <row r="94" spans="1:4" x14ac:dyDescent="0.3">
      <c r="A94" s="9"/>
      <c r="B94" s="1"/>
      <c r="C94" s="17"/>
      <c r="D94" s="18"/>
    </row>
    <row r="95" spans="1:4" x14ac:dyDescent="0.3">
      <c r="A95" s="9"/>
      <c r="B95" s="1"/>
      <c r="C95" s="17"/>
      <c r="D95" s="18"/>
    </row>
    <row r="96" spans="1:4" x14ac:dyDescent="0.3">
      <c r="A96" s="9"/>
      <c r="B96" s="1"/>
      <c r="C96" s="17"/>
      <c r="D96" s="18"/>
    </row>
    <row r="97" spans="1:4" x14ac:dyDescent="0.3">
      <c r="A97" s="9"/>
      <c r="B97" s="1"/>
      <c r="C97" s="17"/>
      <c r="D97" s="18"/>
    </row>
    <row r="98" spans="1:4" x14ac:dyDescent="0.3">
      <c r="A98" s="9"/>
      <c r="B98" s="1"/>
      <c r="C98" s="17"/>
      <c r="D98" s="18"/>
    </row>
    <row r="99" spans="1:4" x14ac:dyDescent="0.3">
      <c r="A99" s="9"/>
      <c r="B99" s="1"/>
      <c r="C99" s="17"/>
      <c r="D99" s="18"/>
    </row>
    <row r="100" spans="1:4" x14ac:dyDescent="0.3">
      <c r="C100" s="1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="70" zoomScaleNormal="70" workbookViewId="0">
      <selection activeCell="J20" sqref="J20"/>
    </sheetView>
  </sheetViews>
  <sheetFormatPr defaultRowHeight="14.4" x14ac:dyDescent="0.3"/>
  <cols>
    <col min="1" max="1" width="35.44140625" customWidth="1"/>
  </cols>
  <sheetData>
    <row r="1" spans="1:19" x14ac:dyDescent="0.3">
      <c r="A1" t="s">
        <v>11</v>
      </c>
      <c r="B1">
        <v>100</v>
      </c>
      <c r="J1" t="s">
        <v>14</v>
      </c>
      <c r="K1" t="s">
        <v>15</v>
      </c>
    </row>
    <row r="2" spans="1:19" x14ac:dyDescent="0.3">
      <c r="A2" t="s">
        <v>12</v>
      </c>
      <c r="B2">
        <v>10</v>
      </c>
      <c r="J2">
        <v>100</v>
      </c>
      <c r="K2">
        <v>10</v>
      </c>
    </row>
    <row r="3" spans="1:19" x14ac:dyDescent="0.3">
      <c r="A3" t="s">
        <v>13</v>
      </c>
      <c r="B3">
        <f>B1/B2</f>
        <v>10</v>
      </c>
      <c r="K3">
        <v>10</v>
      </c>
    </row>
    <row r="4" spans="1:19" x14ac:dyDescent="0.3">
      <c r="K4">
        <v>10</v>
      </c>
    </row>
    <row r="5" spans="1:19" x14ac:dyDescent="0.3">
      <c r="K5">
        <v>10</v>
      </c>
    </row>
    <row r="6" spans="1:19" x14ac:dyDescent="0.3">
      <c r="K6">
        <v>10</v>
      </c>
      <c r="Q6">
        <v>100</v>
      </c>
      <c r="R6">
        <v>55</v>
      </c>
      <c r="S6">
        <f>Q6/R6</f>
        <v>1.8181818181818181</v>
      </c>
    </row>
    <row r="7" spans="1:19" x14ac:dyDescent="0.3">
      <c r="K7">
        <v>10</v>
      </c>
    </row>
    <row r="8" spans="1:19" x14ac:dyDescent="0.3">
      <c r="K8">
        <v>10</v>
      </c>
    </row>
    <row r="9" spans="1:19" x14ac:dyDescent="0.3">
      <c r="K9">
        <v>10</v>
      </c>
    </row>
    <row r="10" spans="1:19" x14ac:dyDescent="0.3">
      <c r="K10">
        <v>10</v>
      </c>
    </row>
    <row r="11" spans="1:19" x14ac:dyDescent="0.3">
      <c r="K11">
        <v>10</v>
      </c>
    </row>
    <row r="14" spans="1:19" x14ac:dyDescent="0.3">
      <c r="N14">
        <v>100</v>
      </c>
    </row>
    <row r="15" spans="1:19" x14ac:dyDescent="0.3">
      <c r="N15">
        <v>100</v>
      </c>
    </row>
    <row r="16" spans="1:19" x14ac:dyDescent="0.3">
      <c r="N1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9" sqref="C9"/>
    </sheetView>
  </sheetViews>
  <sheetFormatPr defaultRowHeight="14.4" x14ac:dyDescent="0.3"/>
  <cols>
    <col min="1" max="1" width="23.77734375" customWidth="1"/>
    <col min="2" max="2" width="12.109375" customWidth="1"/>
  </cols>
  <sheetData>
    <row r="1" spans="1:3" x14ac:dyDescent="0.3">
      <c r="A1" s="1" t="s">
        <v>1</v>
      </c>
      <c r="B1" s="2">
        <v>0.2</v>
      </c>
      <c r="C1" s="10">
        <v>1.2</v>
      </c>
    </row>
    <row r="2" spans="1:3" x14ac:dyDescent="0.3">
      <c r="A2" s="1" t="s">
        <v>0</v>
      </c>
      <c r="B2" s="3">
        <v>9.5000000000000001E-2</v>
      </c>
      <c r="C2" s="8">
        <v>1.095</v>
      </c>
    </row>
    <row r="3" spans="1:3" x14ac:dyDescent="0.3">
      <c r="A3" s="1" t="s">
        <v>2</v>
      </c>
      <c r="B3" s="1">
        <v>12</v>
      </c>
      <c r="C3" s="1"/>
    </row>
    <row r="4" spans="1:3" x14ac:dyDescent="0.3">
      <c r="A4" s="15" t="s">
        <v>2</v>
      </c>
      <c r="B4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1"/>
  <sheetViews>
    <sheetView workbookViewId="0">
      <selection activeCell="B22" sqref="B22"/>
    </sheetView>
  </sheetViews>
  <sheetFormatPr defaultRowHeight="14.4" x14ac:dyDescent="0.3"/>
  <cols>
    <col min="1" max="1" width="24.21875" customWidth="1"/>
    <col min="2" max="2" width="18.6640625" customWidth="1"/>
  </cols>
  <sheetData>
    <row r="1" spans="1:2" x14ac:dyDescent="0.3">
      <c r="A1" s="1" t="s">
        <v>4</v>
      </c>
      <c r="B1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KOEF. OBR. ZAL</vt:lpstr>
      <vt:lpstr>PRIMER</vt:lpstr>
      <vt:lpstr>marža_ddv_koeficient obračanja</vt:lpstr>
      <vt:lpstr>koeficient_obracanja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2017-02-03T23:06:46Z</dcterms:created>
  <dcterms:modified xsi:type="dcterms:W3CDTF">2017-02-04T16:39:33Z</dcterms:modified>
</cp:coreProperties>
</file>