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trgovsko-poslovanje\_private\KRIZANKE\"/>
    </mc:Choice>
  </mc:AlternateContent>
  <xr:revisionPtr revIDLastSave="0" documentId="8_{B34E2E15-9865-40F7-B518-9F9ACE220082}" xr6:coauthVersionLast="38" xr6:coauthVersionMax="38" xr10:uidLastSave="{00000000-0000-0000-0000-000000000000}"/>
  <bookViews>
    <workbookView xWindow="0" yWindow="0" windowWidth="28800" windowHeight="13965" xr2:uid="{00000000-000D-0000-FFFF-FFFF00000000}"/>
  </bookViews>
  <sheets>
    <sheet name="KRIŽANKA" sheetId="1" r:id="rId1"/>
    <sheet name="RESITVE" sheetId="3" state="hidden" r:id="rId2"/>
    <sheet name="OSNOVA" sheetId="2" state="hidden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" i="1" l="1"/>
  <c r="L1" i="1" l="1"/>
  <c r="A9" i="1" l="1"/>
  <c r="C1" i="1"/>
  <c r="Z1" i="1"/>
  <c r="Y1" i="1"/>
  <c r="R1" i="1"/>
  <c r="N1" i="1"/>
  <c r="M1" i="1"/>
  <c r="K1" i="1"/>
  <c r="J1" i="1"/>
  <c r="I1" i="1"/>
  <c r="G1" i="1"/>
  <c r="E1" i="1"/>
  <c r="B1" i="1"/>
  <c r="A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NAZIV ZA POSLOVNI PROSTOR V TRGOVSKEM PODJETJU (VODORAVNO)
NAZIV ZA STROKOVNI KADER V PRODAJALNI (NAVPIČNO)
</t>
        </r>
      </text>
    </comment>
    <comment ref="B1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NAZIV ZA OPREMO V PRODAJALNI.
</t>
        </r>
      </text>
    </comment>
    <comment ref="D1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SORODNO BLAGO MORAMO RAZPOREDITI ____________________________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 xml:space="preserve">S ČIMER MORA BITI OPREMLJEN PRODAJNI PROSTOR, KI OBVEŠČAJO, KJE SE DOLOČENO BLAGO
 NAHAJA
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NALOGA PRODAJALCA PRI SAMOIZBIRNI PRODAJI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1" authorId="0" shapeId="0" xr:uid="{00000000-0006-0000-0000-000006000000}">
      <text>
        <r>
          <rPr>
            <b/>
            <sz val="9"/>
            <color indexed="81"/>
            <rFont val="Segoe UI"/>
            <family val="2"/>
            <charset val="238"/>
          </rPr>
          <t>NAZIV ZA CELOTO IZDELKOV VSEH IZDELKOV, KI JIH IMA TRGOVSKO PODJETJE V SVOJI PONUDBI TRGOVSKEGA BLAGA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1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>NAZIV ZA PODROČJE, KJER TRGOVSKO PODJETJE POTREBUJE DELAVCE.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Segoe UI"/>
            <family val="2"/>
            <charset val="238"/>
          </rPr>
          <t>STANJE NA PRODAJANIH POLICAH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M1" authorId="0" shapeId="0" xr:uid="{00000000-0006-0000-0000-000009000000}">
      <text>
        <r>
          <rPr>
            <b/>
            <sz val="9"/>
            <color indexed="81"/>
            <rFont val="Segoe UI"/>
            <family val="2"/>
            <charset val="238"/>
          </rPr>
          <t>STVAR, KI JO POTREBUJE TRGOVINA NA DROBNO, DA BI USEŠNO POSLOVALA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1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 xml:space="preserve">NAZIV ZA UGODNI POGOJ V PROSTORU PRODAJALNE, ZA KATEREGA MORAMO POSKRBETI
</t>
        </r>
      </text>
    </comment>
    <comment ref="R1" authorId="0" shapeId="0" xr:uid="{00000000-0006-0000-0000-00000B000000}">
      <text>
        <r>
          <rPr>
            <sz val="9"/>
            <color indexed="81"/>
            <rFont val="Segoe UI"/>
            <family val="2"/>
            <charset val="238"/>
          </rPr>
          <t xml:space="preserve">KAR SE LAHKO ZGODI KUPCU, KI JE POD ČASOVNIM PRITISKOM
</t>
        </r>
      </text>
    </comment>
    <comment ref="Y1" authorId="0" shapeId="0" xr:uid="{00000000-0006-0000-0000-00000C000000}">
      <text>
        <r>
          <rPr>
            <sz val="9"/>
            <color indexed="81"/>
            <rFont val="Segoe UI"/>
            <family val="2"/>
            <charset val="238"/>
          </rPr>
          <t xml:space="preserve">OPREMA MORA BITI USTREZNA GLEDE NA ___________, KI GA PRODAJAMO
</t>
        </r>
      </text>
    </comment>
    <comment ref="Z1" authorId="0" shapeId="0" xr:uid="{00000000-0006-0000-0000-00000D000000}">
      <text>
        <r>
          <rPr>
            <b/>
            <sz val="9"/>
            <color indexed="81"/>
            <rFont val="Segoe UI"/>
            <family val="2"/>
            <charset val="238"/>
          </rPr>
          <t>NAZIV ZA MESTO, KJER SE NAHAJA PODJETJE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9" authorId="0" shapeId="0" xr:uid="{00000000-0006-0000-0000-00000E000000}">
      <text>
        <r>
          <rPr>
            <b/>
            <sz val="9"/>
            <color indexed="81"/>
            <rFont val="Segoe UI"/>
            <family val="2"/>
            <charset val="238"/>
          </rPr>
          <t>STVAR, S KATERO MORAMO OPREMITI BLAGO ZA PRODAJO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A1" authorId="0" shapeId="0" xr:uid="{00000000-0006-0000-0100-000001000000}">
      <text>
        <r>
          <rPr>
            <sz val="9"/>
            <color indexed="81"/>
            <rFont val="Segoe UI"/>
            <family val="2"/>
            <charset val="238"/>
          </rPr>
          <t xml:space="preserve">NAZIV ZA POSLOVNI PROSTOR V TRGOVSKEM PODJETJU (VODORAVNO)
NAZIV ZA STROKOVNI KADER V PRODAJALNI (NAVPIČNO)
</t>
        </r>
      </text>
    </comment>
    <comment ref="B1" authorId="0" shapeId="0" xr:uid="{00000000-0006-0000-0100-000002000000}">
      <text>
        <r>
          <rPr>
            <sz val="9"/>
            <color indexed="81"/>
            <rFont val="Segoe UI"/>
            <family val="2"/>
            <charset val="238"/>
          </rPr>
          <t xml:space="preserve">NAZIV ZA OPREMO V PRODAJALNI.
</t>
        </r>
      </text>
    </comment>
    <comment ref="D1" authorId="0" shapeId="0" xr:uid="{00000000-0006-0000-0100-000003000000}">
      <text>
        <r>
          <rPr>
            <b/>
            <sz val="9"/>
            <color indexed="81"/>
            <rFont val="Segoe UI"/>
            <family val="2"/>
            <charset val="238"/>
          </rPr>
          <t>SORODNO BLAGO MORAMO RAZPOREDITI ____________________________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1" authorId="0" shapeId="0" xr:uid="{00000000-0006-0000-0100-000004000000}">
      <text>
        <r>
          <rPr>
            <sz val="9"/>
            <color indexed="81"/>
            <rFont val="Segoe UI"/>
            <family val="2"/>
            <charset val="238"/>
          </rPr>
          <t xml:space="preserve">S ČIMER MORA BITI OPREMLJEN PRODAJNI PROSTOR, KI OBVEŠČAJO, KJE SE DOLOČENO BLAGA NAHAJA
</t>
        </r>
      </text>
    </comment>
    <comment ref="G1" authorId="0" shapeId="0" xr:uid="{00000000-0006-0000-0100-000005000000}">
      <text>
        <r>
          <rPr>
            <b/>
            <sz val="9"/>
            <color indexed="81"/>
            <rFont val="Segoe UI"/>
            <family val="2"/>
            <charset val="238"/>
          </rPr>
          <t>NALOGA PRODAJALCA PRI SAMOIZBIRNI PRODAJI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1" authorId="0" shapeId="0" xr:uid="{00000000-0006-0000-0100-000006000000}">
      <text>
        <r>
          <rPr>
            <b/>
            <sz val="9"/>
            <color indexed="81"/>
            <rFont val="Segoe UI"/>
            <family val="2"/>
            <charset val="238"/>
          </rPr>
          <t>NAZIV ZA CELOTO IZDELKOV VSEH IZDELKOV, KI JIH IMA TRGOVSKO PODJETJE V SVOJI PONUDBI TRGOVSKEGA BLAGA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1" authorId="0" shapeId="0" xr:uid="{00000000-0006-0000-0100-000007000000}">
      <text>
        <r>
          <rPr>
            <b/>
            <sz val="9"/>
            <color indexed="81"/>
            <rFont val="Segoe UI"/>
            <family val="2"/>
            <charset val="238"/>
          </rPr>
          <t>NAZIV ZA PODROČJE, KJER TRGOVSKO PODJETJE POTREBUJE DELAVCE.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1" authorId="0" shapeId="0" xr:uid="{00000000-0006-0000-0100-000008000000}">
      <text>
        <r>
          <rPr>
            <b/>
            <sz val="9"/>
            <color indexed="81"/>
            <rFont val="Segoe UI"/>
            <family val="2"/>
            <charset val="238"/>
          </rPr>
          <t>STANJE NA PRODAJANIH POLICAH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M1" authorId="0" shapeId="0" xr:uid="{00000000-0006-0000-0100-000009000000}">
      <text>
        <r>
          <rPr>
            <b/>
            <sz val="9"/>
            <color indexed="81"/>
            <rFont val="Segoe UI"/>
            <family val="2"/>
            <charset val="238"/>
          </rPr>
          <t>STVAR, KI JO POTREBUJE TRGOVINA NA DROBNO, DA BI USEŠNO POSLOVALA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N1" authorId="0" shapeId="0" xr:uid="{00000000-0006-0000-0100-00000A000000}">
      <text>
        <r>
          <rPr>
            <sz val="9"/>
            <color indexed="81"/>
            <rFont val="Segoe UI"/>
            <family val="2"/>
            <charset val="238"/>
          </rPr>
          <t xml:space="preserve">NAZIV ZA UGODNI POGOJ V PROSTORU PRODAJALNE, ZA KATEREGA MORAMO POSKRBETI
</t>
        </r>
      </text>
    </comment>
    <comment ref="R1" authorId="0" shapeId="0" xr:uid="{00000000-0006-0000-0100-00000B000000}">
      <text>
        <r>
          <rPr>
            <sz val="9"/>
            <color indexed="81"/>
            <rFont val="Segoe UI"/>
            <family val="2"/>
            <charset val="238"/>
          </rPr>
          <t xml:space="preserve">KAR SE LAHKO ZGODI KUPCU, KI JE POD ČASOVNIM PRITISKOM
</t>
        </r>
      </text>
    </comment>
    <comment ref="Y1" authorId="0" shapeId="0" xr:uid="{00000000-0006-0000-0100-00000C000000}">
      <text>
        <r>
          <rPr>
            <sz val="9"/>
            <color indexed="81"/>
            <rFont val="Segoe UI"/>
            <family val="2"/>
            <charset val="238"/>
          </rPr>
          <t xml:space="preserve">OPREMA MORA BITI USTREZNA GLEDE NA ___________, KI GA PRODAJAMO
</t>
        </r>
      </text>
    </comment>
    <comment ref="Z1" authorId="0" shapeId="0" xr:uid="{00000000-0006-0000-0100-00000D000000}">
      <text>
        <r>
          <rPr>
            <b/>
            <sz val="9"/>
            <color indexed="81"/>
            <rFont val="Segoe UI"/>
            <family val="2"/>
            <charset val="238"/>
          </rPr>
          <t>NAZIV ZA MESTO, KJER SE NAHAJA PODJETJE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9" authorId="0" shapeId="0" xr:uid="{00000000-0006-0000-0100-00000E000000}">
      <text>
        <r>
          <rPr>
            <b/>
            <sz val="9"/>
            <color indexed="81"/>
            <rFont val="Segoe UI"/>
            <family val="2"/>
            <charset val="238"/>
          </rPr>
          <t>STVAR, S KATERO MORAMO OPREMITI BLAGO ZA PRODAJO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<sst xmlns="http://schemas.openxmlformats.org/spreadsheetml/2006/main" count="283" uniqueCount="41">
  <si>
    <t>V</t>
  </si>
  <si>
    <t>I</t>
  </si>
  <si>
    <t>D</t>
  </si>
  <si>
    <t>N</t>
  </si>
  <si>
    <t>O</t>
  </si>
  <si>
    <t>S</t>
  </si>
  <si>
    <t>T</t>
  </si>
  <si>
    <t>E</t>
  </si>
  <si>
    <t>L</t>
  </si>
  <si>
    <t>K</t>
  </si>
  <si>
    <t>P</t>
  </si>
  <si>
    <t>R</t>
  </si>
  <si>
    <t>A</t>
  </si>
  <si>
    <t>J</t>
  </si>
  <si>
    <t>C</t>
  </si>
  <si>
    <t>M</t>
  </si>
  <si>
    <t>Z</t>
  </si>
  <si>
    <t>B</t>
  </si>
  <si>
    <t>G</t>
  </si>
  <si>
    <t>U</t>
  </si>
  <si>
    <t>Č</t>
  </si>
  <si>
    <t xml:space="preserve"> </t>
  </si>
  <si>
    <t>X</t>
  </si>
  <si>
    <t xml:space="preserve">S KATERO ČRKO SE PRIČNE OPREMA PRODAJALNE, KI LOČI KUPCA OD PRODAJALCA PRI POSTREŽNEM NAČINU PRODAJE? </t>
  </si>
  <si>
    <t>PRVA ČRKA ZA PECIVO, KI GA PRODAJAJO V SAMOPOSTREŽNIH PRODAJALNAH Z MEŠANIM BLAGOM IN JE POVEZAN S FRANCIJO</t>
  </si>
  <si>
    <t xml:space="preserve">PRVA ČRKA ENEGA IZMED POSLOVNIH PROSTOROV, V KATEREM VIDIMO ŽERJAVE, VILIČARJE … </t>
  </si>
  <si>
    <t>S KATERO PRVO ČRKO SE PRIČNE MESTO, KJER IMA SEDEŽ ENGROTUŠ D.D.</t>
  </si>
  <si>
    <t>PRVA ČRKA ENE IZMED OBLIK PRODAJE Z RAZPOŠILJANJEM, ČE UPORABLJAMO KATALOGE</t>
  </si>
  <si>
    <t>PRVA ČRKA ZA TRGOVSKO BLAGO, KI NAM OMOGOČI OGREVANJE NA DRVA, KURILNO OLJE …</t>
  </si>
  <si>
    <t xml:space="preserve">PRVA ČRKA SOSEDNJE DRŽAVE, KJER JE LOCIRANO TRGOVSKO PODJETJE S POHIŠTVOM IKEA </t>
  </si>
  <si>
    <t>PRVA ČRKA ZA PROIZVODNO PODJETJE, KI V TRGOVINE Z MEŠANIM BLAGOM DOBAVLJA POLI SALAME</t>
  </si>
  <si>
    <t xml:space="preserve">PRVA ČRKA ZA TRGOVSKO BLAGO, S KATERIM RADIRAMO </t>
  </si>
  <si>
    <t>PRVA ČRKA ZA UGODNI POGOJ V PROSTORU, ZA KATEREGA MORAMO POSKRBETI IN JE POVEZAN S ČUTILOM ZA VONJ</t>
  </si>
  <si>
    <t xml:space="preserve">PRVA ČRKA GLAVNEGA MESTA HRVAŠKE, OD KODER PRIHAJAJO LASTNIKI MERCATORJA </t>
  </si>
  <si>
    <t>PRVA ČRKA DEJAVNIKA, KI VPLIVA NA LOKACIJO PODJETJA, NPR. BLIŽINA SUROVIN, ENERGIJE IDR.</t>
  </si>
  <si>
    <t>PRVA ČRKA ZA BLAGO, KI GA LAHKO KUPIMO V PRODAJALNI Z BARVAMI</t>
  </si>
  <si>
    <t>PRVA ČRKA SLOVENSKEGA MESTA, KI IMA NAJVEČJE PRODAJNE POVRŠINE V SLOVENIJI</t>
  </si>
  <si>
    <t>x</t>
  </si>
  <si>
    <t>F</t>
  </si>
  <si>
    <t>Š</t>
  </si>
  <si>
    <t>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</si>
</sst>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4"/>
      <color theme="0"/>
      <name val="Calibri"/>
      <family val="2"/>
      <charset val="238"/>
      <scheme val="minor"/>
    </font>
    <font>
      <sz val="26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textRotation="180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0" fontId="6" fillId="9" borderId="3" xfId="0" applyFont="1" applyFill="1" applyBorder="1" applyAlignment="1"/>
    <xf numFmtId="0" fontId="0" fillId="0" borderId="6" xfId="0" applyBorder="1" applyAlignment="1"/>
    <xf numFmtId="0" fontId="0" fillId="0" borderId="2" xfId="0" applyBorder="1" applyAlignment="1"/>
    <xf numFmtId="0" fontId="2" fillId="0" borderId="3" xfId="0" applyFont="1" applyBorder="1" applyAlignment="1"/>
    <xf numFmtId="0" fontId="2" fillId="4" borderId="3" xfId="0" applyFont="1" applyFill="1" applyBorder="1" applyAlignment="1"/>
    <xf numFmtId="0" fontId="2" fillId="6" borderId="3" xfId="0" applyFont="1" applyFill="1" applyBorder="1" applyAlignment="1"/>
    <xf numFmtId="0" fontId="2" fillId="2" borderId="3" xfId="0" applyFont="1" applyFill="1" applyBorder="1" applyAlignment="1"/>
    <xf numFmtId="0" fontId="6" fillId="5" borderId="3" xfId="0" applyFont="1" applyFill="1" applyBorder="1" applyAlignment="1"/>
    <xf numFmtId="0" fontId="2" fillId="7" borderId="3" xfId="0" applyFont="1" applyFill="1" applyBorder="1" applyAlignment="1"/>
    <xf numFmtId="0" fontId="6" fillId="8" borderId="3" xfId="0" applyFont="1" applyFill="1" applyBorder="1" applyAlignment="1"/>
    <xf numFmtId="0" fontId="3" fillId="2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/>
    <xf numFmtId="0" fontId="2" fillId="2" borderId="1" xfId="0" applyFont="1" applyFill="1" applyBorder="1" applyAlignment="1"/>
    <xf numFmtId="0" fontId="6" fillId="5" borderId="1" xfId="0" applyFont="1" applyFill="1" applyBorder="1" applyAlignment="1"/>
    <xf numFmtId="0" fontId="2" fillId="7" borderId="1" xfId="0" applyFont="1" applyFill="1" applyBorder="1" applyAlignment="1"/>
    <xf numFmtId="0" fontId="6" fillId="8" borderId="1" xfId="0" applyFont="1" applyFill="1" applyBorder="1" applyAlignment="1"/>
    <xf numFmtId="0" fontId="6" fillId="9" borderId="1" xfId="0" applyFont="1" applyFill="1" applyBorder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2" fillId="6" borderId="1" xfId="0" applyFont="1" applyFill="1" applyBorder="1" applyAlignment="1"/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</cellXfs>
  <cellStyles count="1">
    <cellStyle name="Navadno" xfId="0" builtinId="0"/>
  </cellStyles>
  <dxfs count="1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15</xdr:col>
      <xdr:colOff>241935</xdr:colOff>
      <xdr:row>18</xdr:row>
      <xdr:rowOff>52070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EDFC242-E026-4C5C-BE09-1A4D685E93F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627"/>
        <a:stretch/>
      </xdr:blipFill>
      <xdr:spPr bwMode="auto">
        <a:xfrm>
          <a:off x="38100" y="28575"/>
          <a:ext cx="9347835" cy="34524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15</xdr:col>
      <xdr:colOff>487680</xdr:colOff>
      <xdr:row>31</xdr:row>
      <xdr:rowOff>83820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DB22870-F1BB-4BB4-8D47-6340D1CC3FA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0"/>
          <a:ext cx="9631680" cy="217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5"/>
  <sheetViews>
    <sheetView showGridLines="0" showRowColHeaders="0" tabSelected="1" zoomScale="70" zoomScaleNormal="70" workbookViewId="0">
      <selection activeCell="H1" sqref="H1"/>
    </sheetView>
  </sheetViews>
  <sheetFormatPr defaultRowHeight="15" x14ac:dyDescent="0.25"/>
  <sheetData>
    <row r="1" spans="1:34" ht="40.35" customHeight="1" x14ac:dyDescent="0.25">
      <c r="A1" s="3">
        <f>IF(R14=S14,"P",14)</f>
        <v>14</v>
      </c>
      <c r="B1" s="4">
        <f>IF(R15=S15,"R",15)</f>
        <v>15</v>
      </c>
      <c r="C1" s="42" t="str">
        <f>VLOOKUP(OSNOVA!C1,OSNOVA!C1:AD13,1,FALSE)</f>
        <v>O</v>
      </c>
      <c r="D1" s="8">
        <f>IF(R16=S16,"S",16)</f>
        <v>16</v>
      </c>
      <c r="E1" s="3">
        <f>IF(R18=S18,"T",18)</f>
        <v>18</v>
      </c>
      <c r="F1" s="42" t="s">
        <v>4</v>
      </c>
      <c r="G1" s="14">
        <f>IF(R19=S19,"R",19)</f>
        <v>19</v>
      </c>
      <c r="H1" s="42" t="s">
        <v>16</v>
      </c>
      <c r="I1" s="14">
        <f>IF(R20=S20,"A",20)</f>
        <v>20</v>
      </c>
      <c r="J1" s="4">
        <f>IF(R22=S22,"P",21)</f>
        <v>21</v>
      </c>
      <c r="K1" s="4">
        <f>IF(R22=S22,"R",22)</f>
        <v>22</v>
      </c>
      <c r="L1" s="42" t="str">
        <f>VLOOKUP(OSNOVA!L1,OSNOVA!L1:AM13,2,FALSE)</f>
        <v>V</v>
      </c>
      <c r="M1" s="4">
        <f>IF(R23=S23,"V",23)</f>
        <v>23</v>
      </c>
      <c r="N1" s="4">
        <f>IF(R24=S24,"Z",24)</f>
        <v>24</v>
      </c>
      <c r="O1" s="42" t="s">
        <v>7</v>
      </c>
      <c r="P1" s="43" t="s">
        <v>15</v>
      </c>
      <c r="Q1" s="42" t="s">
        <v>1</v>
      </c>
      <c r="R1" s="14">
        <f>IF(R25=S25,"N",25)</f>
        <v>25</v>
      </c>
      <c r="S1" s="42" t="s">
        <v>1</v>
      </c>
      <c r="T1" s="42" t="s">
        <v>16</v>
      </c>
      <c r="U1" s="42" t="s">
        <v>2</v>
      </c>
      <c r="V1" s="42" t="s">
        <v>12</v>
      </c>
      <c r="W1" s="42" t="s">
        <v>13</v>
      </c>
      <c r="X1" s="43" t="s">
        <v>4</v>
      </c>
      <c r="Y1" s="4">
        <f>IF(R26=S26,"B",26)</f>
        <v>26</v>
      </c>
      <c r="Z1" s="4">
        <f>IF(R27=S27,"L",27)</f>
        <v>27</v>
      </c>
      <c r="AA1" s="42" t="s">
        <v>12</v>
      </c>
      <c r="AB1" s="42" t="s">
        <v>18</v>
      </c>
      <c r="AC1" s="42" t="s">
        <v>12</v>
      </c>
    </row>
    <row r="2" spans="1:34" ht="40.35" customHeight="1" x14ac:dyDescent="0.25">
      <c r="A2" s="9" t="s">
        <v>22</v>
      </c>
      <c r="B2" s="9" t="s">
        <v>22</v>
      </c>
      <c r="C2" s="10"/>
      <c r="D2" s="9" t="s">
        <v>22</v>
      </c>
      <c r="E2" s="9" t="s">
        <v>22</v>
      </c>
      <c r="F2" s="10"/>
      <c r="G2" s="9" t="s">
        <v>22</v>
      </c>
      <c r="H2" s="10"/>
      <c r="I2" s="11" t="s">
        <v>22</v>
      </c>
      <c r="J2" s="9" t="s">
        <v>22</v>
      </c>
      <c r="K2" s="9" t="s">
        <v>22</v>
      </c>
      <c r="L2" s="10"/>
      <c r="M2" s="9" t="s">
        <v>22</v>
      </c>
      <c r="N2" s="9" t="s">
        <v>22</v>
      </c>
      <c r="O2" s="10"/>
      <c r="P2" s="10"/>
      <c r="Q2" s="10"/>
      <c r="R2" s="9" t="s">
        <v>22</v>
      </c>
      <c r="S2" s="10"/>
      <c r="T2" s="12"/>
      <c r="U2" s="10"/>
      <c r="V2" s="10"/>
      <c r="W2" s="10"/>
      <c r="X2" s="10"/>
      <c r="Y2" s="9" t="s">
        <v>22</v>
      </c>
      <c r="Z2" s="9" t="s">
        <v>22</v>
      </c>
      <c r="AA2" s="10"/>
    </row>
    <row r="3" spans="1:34" ht="40.35" customHeight="1" x14ac:dyDescent="0.25">
      <c r="A3" s="9" t="s">
        <v>22</v>
      </c>
      <c r="B3" s="9" t="s">
        <v>22</v>
      </c>
      <c r="C3" s="10"/>
      <c r="D3" s="9" t="s">
        <v>22</v>
      </c>
      <c r="E3" s="9" t="s">
        <v>22</v>
      </c>
      <c r="F3" s="10"/>
      <c r="G3" s="9" t="s">
        <v>22</v>
      </c>
      <c r="H3" s="10"/>
      <c r="I3" s="9" t="s">
        <v>22</v>
      </c>
      <c r="J3" s="9" t="s">
        <v>22</v>
      </c>
      <c r="K3" s="9" t="s">
        <v>22</v>
      </c>
      <c r="L3" s="10"/>
      <c r="M3" s="9" t="s">
        <v>22</v>
      </c>
      <c r="N3" s="9" t="s">
        <v>22</v>
      </c>
      <c r="O3" s="10"/>
      <c r="P3" s="10"/>
      <c r="Q3" s="10"/>
      <c r="R3" s="9" t="s">
        <v>22</v>
      </c>
      <c r="S3" s="10"/>
      <c r="T3" s="12"/>
      <c r="U3" s="12"/>
      <c r="V3" s="12"/>
      <c r="W3" s="12"/>
      <c r="X3" s="12"/>
      <c r="Y3" s="9" t="s">
        <v>22</v>
      </c>
      <c r="Z3" s="9" t="s">
        <v>22</v>
      </c>
      <c r="AA3" s="12"/>
      <c r="AB3" s="1"/>
      <c r="AC3" s="1"/>
    </row>
    <row r="4" spans="1:34" ht="40.35" customHeight="1" x14ac:dyDescent="0.25">
      <c r="A4" s="9" t="s">
        <v>22</v>
      </c>
      <c r="B4" s="9" t="s">
        <v>22</v>
      </c>
      <c r="C4" s="10"/>
      <c r="D4" s="9" t="s">
        <v>22</v>
      </c>
      <c r="E4" s="9" t="s">
        <v>22</v>
      </c>
      <c r="F4" s="10"/>
      <c r="G4" s="9" t="s">
        <v>22</v>
      </c>
      <c r="H4" s="10"/>
      <c r="I4" s="11" t="s">
        <v>22</v>
      </c>
      <c r="J4" s="9" t="s">
        <v>22</v>
      </c>
      <c r="K4" s="10"/>
      <c r="L4" s="10"/>
      <c r="M4" s="9" t="s">
        <v>22</v>
      </c>
      <c r="N4" s="9" t="s">
        <v>22</v>
      </c>
      <c r="O4" s="10"/>
      <c r="P4" s="10"/>
      <c r="Q4" s="10"/>
      <c r="R4" s="9" t="s">
        <v>22</v>
      </c>
      <c r="S4" s="10"/>
      <c r="T4" s="12"/>
      <c r="U4" s="12"/>
      <c r="V4" s="12"/>
      <c r="W4" s="12"/>
      <c r="X4" s="12"/>
      <c r="Y4" s="9" t="s">
        <v>22</v>
      </c>
      <c r="Z4" s="9" t="s">
        <v>22</v>
      </c>
      <c r="AA4" s="10"/>
    </row>
    <row r="5" spans="1:34" ht="40.35" customHeight="1" x14ac:dyDescent="0.25">
      <c r="A5" s="9" t="s">
        <v>22</v>
      </c>
      <c r="B5" s="9" t="s">
        <v>22</v>
      </c>
      <c r="C5" s="13"/>
      <c r="D5" s="9" t="s">
        <v>22</v>
      </c>
      <c r="E5" s="9" t="s">
        <v>22</v>
      </c>
      <c r="F5" s="13"/>
      <c r="G5" s="9" t="s">
        <v>22</v>
      </c>
      <c r="H5" s="10"/>
      <c r="I5" s="11" t="s">
        <v>22</v>
      </c>
      <c r="J5" s="9" t="s">
        <v>22</v>
      </c>
      <c r="K5" s="10"/>
      <c r="L5" s="10"/>
      <c r="M5" s="9" t="s">
        <v>22</v>
      </c>
      <c r="N5" s="9" t="s">
        <v>22</v>
      </c>
      <c r="O5" s="10"/>
      <c r="P5" s="10"/>
      <c r="Q5" s="10"/>
      <c r="R5" s="9" t="s">
        <v>22</v>
      </c>
      <c r="S5" s="10"/>
      <c r="T5" s="10"/>
      <c r="U5" s="10"/>
      <c r="V5" s="10"/>
      <c r="W5" s="10"/>
      <c r="X5" s="10"/>
      <c r="Y5" s="9" t="s">
        <v>22</v>
      </c>
      <c r="Z5" s="9" t="s">
        <v>22</v>
      </c>
      <c r="AA5" s="10"/>
    </row>
    <row r="6" spans="1:34" ht="40.35" customHeight="1" x14ac:dyDescent="0.25">
      <c r="A6" s="9" t="s">
        <v>22</v>
      </c>
      <c r="B6" s="9" t="s">
        <v>22</v>
      </c>
      <c r="C6" s="12"/>
      <c r="D6" s="9" t="s">
        <v>22</v>
      </c>
      <c r="E6" s="9" t="s">
        <v>22</v>
      </c>
      <c r="F6" s="12"/>
      <c r="G6" s="9" t="s">
        <v>22</v>
      </c>
      <c r="H6" s="10"/>
      <c r="I6" s="11" t="s">
        <v>22</v>
      </c>
      <c r="J6" s="9" t="s">
        <v>22</v>
      </c>
      <c r="K6" s="10"/>
      <c r="L6" s="10"/>
      <c r="M6" s="11" t="s">
        <v>22</v>
      </c>
      <c r="N6" s="9" t="s">
        <v>22</v>
      </c>
      <c r="O6" s="10"/>
      <c r="P6" s="10"/>
      <c r="Q6" s="10"/>
      <c r="R6" s="9" t="s">
        <v>22</v>
      </c>
      <c r="S6" s="10"/>
      <c r="T6" s="12"/>
      <c r="U6" s="12"/>
      <c r="V6" s="12"/>
      <c r="W6" s="12"/>
      <c r="X6" s="12"/>
      <c r="Y6" s="12"/>
      <c r="Z6" s="9" t="s">
        <v>22</v>
      </c>
      <c r="AA6" s="12"/>
      <c r="AB6" s="1"/>
      <c r="AC6" s="1"/>
    </row>
    <row r="7" spans="1:34" ht="40.35" customHeight="1" thickBot="1" x14ac:dyDescent="0.3">
      <c r="A7" s="9" t="s">
        <v>22</v>
      </c>
      <c r="B7" s="12"/>
      <c r="C7" s="12"/>
      <c r="D7" s="12"/>
      <c r="E7" s="9" t="s">
        <v>22</v>
      </c>
      <c r="F7" s="12"/>
      <c r="G7" s="9" t="s">
        <v>22</v>
      </c>
      <c r="H7" s="10"/>
      <c r="I7" s="9" t="s">
        <v>22</v>
      </c>
      <c r="J7" s="9" t="s">
        <v>22</v>
      </c>
      <c r="K7" s="10"/>
      <c r="L7" s="10"/>
      <c r="M7" s="11" t="s">
        <v>22</v>
      </c>
      <c r="N7" s="9" t="s">
        <v>22</v>
      </c>
      <c r="O7" s="10"/>
      <c r="P7" s="10"/>
      <c r="Q7" s="10"/>
      <c r="R7" s="15" t="s">
        <v>22</v>
      </c>
      <c r="S7" s="10"/>
      <c r="T7" s="10"/>
      <c r="U7" s="10"/>
      <c r="V7" s="10"/>
      <c r="W7" s="10"/>
      <c r="X7" s="10"/>
      <c r="Y7" s="10"/>
      <c r="Z7" s="9" t="s">
        <v>22</v>
      </c>
      <c r="AA7" s="10"/>
    </row>
    <row r="8" spans="1:34" ht="40.35" customHeight="1" x14ac:dyDescent="0.25">
      <c r="A8" s="15" t="s">
        <v>22</v>
      </c>
      <c r="B8" s="12"/>
      <c r="C8" s="12"/>
      <c r="D8" s="12"/>
      <c r="E8" s="12"/>
      <c r="F8" s="12"/>
      <c r="G8" s="12"/>
      <c r="H8" s="10"/>
      <c r="I8" s="9" t="s">
        <v>22</v>
      </c>
      <c r="J8" s="10"/>
      <c r="K8" s="10"/>
      <c r="L8" s="10"/>
      <c r="M8" s="10"/>
      <c r="N8" s="9" t="s">
        <v>22</v>
      </c>
      <c r="O8" s="10" t="s">
        <v>21</v>
      </c>
      <c r="P8" s="10"/>
      <c r="Q8" s="10"/>
      <c r="R8" s="30" t="s">
        <v>22</v>
      </c>
      <c r="S8" s="10"/>
      <c r="T8" s="10"/>
      <c r="U8" s="10"/>
      <c r="V8" s="10"/>
      <c r="W8" s="10"/>
      <c r="X8" s="10"/>
      <c r="Y8" s="10"/>
      <c r="Z8" s="9" t="s">
        <v>22</v>
      </c>
      <c r="AA8" s="10"/>
    </row>
    <row r="9" spans="1:34" ht="40.35" customHeight="1" x14ac:dyDescent="0.25">
      <c r="A9" s="3">
        <f>IF(R17=S17,"C",17)</f>
        <v>17</v>
      </c>
      <c r="B9" s="11" t="s">
        <v>22</v>
      </c>
      <c r="C9" s="11" t="s">
        <v>22</v>
      </c>
      <c r="D9" s="11" t="s">
        <v>22</v>
      </c>
      <c r="E9" s="5"/>
      <c r="F9" s="5"/>
      <c r="G9" s="1"/>
      <c r="I9" s="9" t="s">
        <v>22</v>
      </c>
      <c r="R9" s="9" t="s">
        <v>22</v>
      </c>
    </row>
    <row r="10" spans="1:34" ht="40.35" customHeight="1" x14ac:dyDescent="0.25">
      <c r="A10" s="9" t="s">
        <v>22</v>
      </c>
      <c r="B10" s="1"/>
      <c r="C10" s="1"/>
      <c r="D10" s="1"/>
      <c r="E10" s="1"/>
      <c r="F10" s="1"/>
      <c r="G10" s="1"/>
      <c r="I10" s="11" t="s">
        <v>22</v>
      </c>
      <c r="R10" s="9" t="s">
        <v>22</v>
      </c>
    </row>
    <row r="11" spans="1:34" ht="40.35" customHeight="1" x14ac:dyDescent="0.25">
      <c r="A11" s="1"/>
      <c r="B11" s="1"/>
      <c r="C11" s="1"/>
      <c r="D11" s="1"/>
      <c r="E11" s="1"/>
      <c r="F11" s="1"/>
      <c r="G11" s="1"/>
      <c r="R11" s="9" t="s">
        <v>22</v>
      </c>
    </row>
    <row r="12" spans="1:34" ht="40.35" customHeight="1" x14ac:dyDescent="0.25">
      <c r="A12" s="1"/>
      <c r="B12" s="1"/>
      <c r="C12" s="1"/>
      <c r="D12" s="1"/>
      <c r="E12" s="1"/>
      <c r="F12" s="1"/>
      <c r="G12" s="1"/>
      <c r="R12" s="9" t="s">
        <v>22</v>
      </c>
    </row>
    <row r="13" spans="1:34" ht="40.35" customHeight="1" x14ac:dyDescent="0.25">
      <c r="R13" s="9" t="s">
        <v>22</v>
      </c>
    </row>
    <row r="14" spans="1:34" ht="14.45" customHeight="1" x14ac:dyDescent="0.3">
      <c r="A14" s="26" t="s">
        <v>23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2"/>
      <c r="R14" s="32" t="s">
        <v>22</v>
      </c>
      <c r="S14" s="31" t="s">
        <v>10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ht="14.45" customHeight="1" x14ac:dyDescent="0.3">
      <c r="A15" s="27" t="s">
        <v>24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  <c r="R15" s="33" t="s">
        <v>22</v>
      </c>
      <c r="S15" s="31" t="s">
        <v>11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ht="14.45" customHeight="1" x14ac:dyDescent="0.3">
      <c r="A16" s="28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34" t="s">
        <v>37</v>
      </c>
      <c r="S16" s="31" t="s">
        <v>5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ht="14.45" customHeight="1" x14ac:dyDescent="0.3">
      <c r="A17" s="29" t="s">
        <v>26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35" t="s">
        <v>22</v>
      </c>
      <c r="S17" s="31" t="s">
        <v>14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ht="14.45" customHeight="1" x14ac:dyDescent="0.3">
      <c r="A18" s="20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36" t="s">
        <v>37</v>
      </c>
      <c r="S18" s="31" t="s">
        <v>6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ht="14.45" customHeight="1" x14ac:dyDescent="0.3">
      <c r="A19" s="23" t="s">
        <v>28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37" t="s">
        <v>22</v>
      </c>
      <c r="S19" s="31" t="s">
        <v>11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ht="14.45" customHeight="1" x14ac:dyDescent="0.3">
      <c r="A20" s="24" t="s">
        <v>29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38" t="s">
        <v>22</v>
      </c>
      <c r="S20" s="31" t="s">
        <v>12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ht="14.45" customHeight="1" x14ac:dyDescent="0.3">
      <c r="A21" s="25" t="s">
        <v>30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39" t="s">
        <v>22</v>
      </c>
      <c r="S21" s="31" t="s">
        <v>10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ht="14.45" customHeight="1" x14ac:dyDescent="0.3">
      <c r="A22" s="26" t="s">
        <v>31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32" t="s">
        <v>22</v>
      </c>
      <c r="S22" s="31" t="s">
        <v>11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ht="14.45" customHeight="1" x14ac:dyDescent="0.3">
      <c r="A23" s="27" t="s">
        <v>32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/>
      <c r="R23" s="33" t="s">
        <v>22</v>
      </c>
      <c r="S23" s="31" t="s">
        <v>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ht="14.45" customHeight="1" x14ac:dyDescent="0.3">
      <c r="A24" s="28" t="s">
        <v>33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34" t="s">
        <v>22</v>
      </c>
      <c r="S24" s="31" t="s">
        <v>16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ht="14.45" customHeight="1" x14ac:dyDescent="0.3">
      <c r="A25" s="29" t="s">
        <v>34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35" t="s">
        <v>22</v>
      </c>
      <c r="S25" s="31" t="s">
        <v>3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ht="14.45" customHeight="1" x14ac:dyDescent="0.3">
      <c r="A26" s="20" t="s">
        <v>35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  <c r="R26" s="36" t="s">
        <v>22</v>
      </c>
      <c r="S26" s="31" t="s">
        <v>17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ht="14.45" customHeight="1" x14ac:dyDescent="0.3">
      <c r="A27" s="23" t="s">
        <v>36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37" t="s">
        <v>22</v>
      </c>
      <c r="S27" s="31" t="s">
        <v>8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ht="14.45" customHeight="1" x14ac:dyDescent="0.25"/>
    <row r="29" spans="1:34" ht="33.75" x14ac:dyDescent="0.25">
      <c r="A29" s="19"/>
      <c r="B29" s="40" t="s">
        <v>12</v>
      </c>
      <c r="C29" s="10"/>
      <c r="F29" s="10"/>
      <c r="H29" s="10"/>
      <c r="I29" s="17"/>
      <c r="J29" s="17"/>
      <c r="K29" s="17"/>
      <c r="L29" s="18"/>
      <c r="M29" s="17"/>
      <c r="N29" s="17"/>
      <c r="O29" s="18"/>
      <c r="P29" s="18"/>
      <c r="Q29" s="18"/>
      <c r="R29" s="17"/>
      <c r="S29" s="18"/>
      <c r="T29" s="17"/>
      <c r="U29" s="18"/>
      <c r="V29" s="18"/>
      <c r="W29" s="18"/>
      <c r="X29" s="18"/>
      <c r="Y29" s="17"/>
      <c r="Z29" s="17"/>
    </row>
    <row r="30" spans="1:34" ht="33.75" x14ac:dyDescent="0.25">
      <c r="A30" s="17"/>
      <c r="B30" s="40" t="s">
        <v>17</v>
      </c>
      <c r="C30" s="10"/>
      <c r="F30" s="10"/>
      <c r="H30" s="10"/>
      <c r="I30" s="17"/>
      <c r="J30" s="17"/>
      <c r="K30" s="17"/>
      <c r="L30" s="18"/>
      <c r="M30" s="17"/>
      <c r="N30" s="17"/>
      <c r="O30" s="18"/>
      <c r="P30" s="18"/>
      <c r="Q30" s="18"/>
      <c r="R30" s="17"/>
      <c r="S30" s="18"/>
      <c r="T30" s="17"/>
      <c r="U30" s="17"/>
      <c r="V30" s="17"/>
      <c r="W30" s="17"/>
      <c r="X30" s="17"/>
      <c r="Y30" s="17"/>
      <c r="Z30" s="17"/>
    </row>
    <row r="31" spans="1:34" ht="33.75" x14ac:dyDescent="0.25">
      <c r="A31" s="19"/>
      <c r="B31" s="41" t="s">
        <v>14</v>
      </c>
      <c r="C31" s="10"/>
      <c r="F31" s="10"/>
      <c r="H31" s="10"/>
      <c r="I31" s="17"/>
      <c r="J31" s="17"/>
      <c r="K31" s="18"/>
      <c r="L31" s="18"/>
      <c r="M31" s="17"/>
      <c r="N31" s="17"/>
      <c r="O31" s="18"/>
      <c r="P31" s="18"/>
      <c r="Q31" s="18"/>
      <c r="R31" s="17"/>
      <c r="S31" s="18"/>
      <c r="T31" s="17"/>
      <c r="U31" s="17"/>
      <c r="V31" s="17"/>
      <c r="W31" s="17"/>
      <c r="X31" s="17"/>
      <c r="Y31" s="17"/>
      <c r="Z31" s="17"/>
    </row>
    <row r="32" spans="1:34" ht="33.75" x14ac:dyDescent="0.25">
      <c r="A32" s="19"/>
      <c r="B32" s="41" t="s">
        <v>20</v>
      </c>
      <c r="C32" s="10"/>
      <c r="F32" s="10"/>
      <c r="H32" s="10"/>
      <c r="I32" s="17"/>
      <c r="J32" s="17"/>
      <c r="K32" s="18"/>
      <c r="L32" s="18"/>
      <c r="M32" s="17"/>
      <c r="N32" s="17"/>
      <c r="O32" s="18"/>
      <c r="P32" s="18"/>
      <c r="Q32" s="18"/>
      <c r="R32" s="17"/>
      <c r="S32" s="18"/>
      <c r="T32" s="17"/>
      <c r="U32" s="17"/>
      <c r="V32" s="17"/>
      <c r="W32" s="17"/>
      <c r="X32" s="17"/>
      <c r="Y32" s="17"/>
      <c r="Z32" s="17"/>
    </row>
    <row r="33" spans="1:26" ht="33.75" x14ac:dyDescent="0.25">
      <c r="A33" s="19"/>
      <c r="B33" s="40" t="s">
        <v>2</v>
      </c>
      <c r="C33" s="13"/>
      <c r="F33" s="13"/>
      <c r="H33" s="10"/>
      <c r="I33" s="17"/>
      <c r="J33" s="17"/>
      <c r="K33" s="18"/>
      <c r="L33" s="18"/>
      <c r="M33" s="17"/>
      <c r="N33" s="17"/>
      <c r="O33" s="18"/>
      <c r="P33" s="18"/>
      <c r="Q33" s="18"/>
      <c r="R33" s="17"/>
      <c r="S33" s="18"/>
      <c r="T33" s="18"/>
      <c r="U33" s="18"/>
      <c r="V33" s="18"/>
      <c r="W33" s="18"/>
      <c r="X33" s="18"/>
      <c r="Y33" s="17"/>
      <c r="Z33" s="17"/>
    </row>
    <row r="34" spans="1:26" ht="33.75" x14ac:dyDescent="0.25">
      <c r="A34" s="17"/>
      <c r="B34" s="40" t="s">
        <v>7</v>
      </c>
      <c r="F34" s="12"/>
      <c r="H34" s="10"/>
      <c r="I34" s="17"/>
      <c r="J34" s="17"/>
      <c r="K34" s="18"/>
      <c r="L34" s="18"/>
      <c r="M34" s="17"/>
      <c r="N34" s="17"/>
      <c r="O34" s="18"/>
      <c r="P34" s="18"/>
      <c r="Q34" s="18"/>
      <c r="R34" s="17"/>
      <c r="S34" s="18"/>
      <c r="T34" s="17"/>
      <c r="U34" s="17"/>
      <c r="V34" s="17"/>
      <c r="W34" s="17"/>
      <c r="X34" s="17"/>
      <c r="Y34" s="17"/>
      <c r="Z34" s="17"/>
    </row>
    <row r="35" spans="1:26" ht="33.75" x14ac:dyDescent="0.25">
      <c r="A35" s="17"/>
      <c r="B35" s="40" t="s">
        <v>38</v>
      </c>
      <c r="C35" s="12"/>
      <c r="D35" s="12"/>
      <c r="F35" s="12"/>
      <c r="H35" s="10"/>
      <c r="I35" s="17"/>
      <c r="J35" s="17"/>
      <c r="K35" s="18"/>
      <c r="L35" s="18"/>
      <c r="M35" s="17"/>
      <c r="N35" s="17"/>
      <c r="O35" s="18"/>
      <c r="P35" s="18"/>
      <c r="Q35" s="18"/>
      <c r="R35" s="17"/>
      <c r="S35" s="18"/>
      <c r="T35" s="18"/>
      <c r="U35" s="18"/>
      <c r="V35" s="18"/>
      <c r="W35" s="18"/>
      <c r="X35" s="18"/>
      <c r="Y35" s="18"/>
      <c r="Z35" s="17"/>
    </row>
    <row r="36" spans="1:26" ht="33.75" x14ac:dyDescent="0.25">
      <c r="A36" s="17"/>
      <c r="B36" s="40" t="s">
        <v>18</v>
      </c>
      <c r="C36" s="12"/>
      <c r="D36" s="12"/>
      <c r="E36" s="12"/>
      <c r="F36" s="12"/>
      <c r="G36" s="12"/>
      <c r="H36" s="10"/>
      <c r="I36" s="17"/>
      <c r="J36" s="18"/>
      <c r="K36" s="18"/>
      <c r="L36" s="18"/>
      <c r="M36" s="18"/>
      <c r="N36" s="17"/>
      <c r="O36" s="18"/>
      <c r="P36" s="18"/>
      <c r="Q36" s="18"/>
      <c r="R36" s="17"/>
      <c r="S36" s="18"/>
      <c r="T36" s="18"/>
      <c r="U36" s="18"/>
      <c r="V36" s="18"/>
      <c r="W36" s="18"/>
      <c r="X36" s="18"/>
      <c r="Y36" s="18"/>
      <c r="Z36" s="17"/>
    </row>
    <row r="37" spans="1:26" ht="33.75" x14ac:dyDescent="0.25">
      <c r="A37" s="19"/>
      <c r="B37" s="40" t="s">
        <v>1</v>
      </c>
      <c r="C37" s="5"/>
      <c r="D37" s="5"/>
      <c r="E37" s="5"/>
      <c r="F37" s="5"/>
      <c r="G37" s="1"/>
      <c r="I37" s="17"/>
      <c r="J37" s="19"/>
      <c r="K37" s="19"/>
      <c r="L37" s="19"/>
      <c r="M37" s="19"/>
      <c r="N37" s="19"/>
      <c r="O37" s="19"/>
      <c r="P37" s="19"/>
      <c r="Q37" s="19"/>
      <c r="R37" s="17"/>
      <c r="S37" s="19"/>
      <c r="T37" s="19"/>
      <c r="U37" s="19"/>
      <c r="V37" s="19"/>
      <c r="W37" s="19"/>
      <c r="X37" s="19"/>
      <c r="Y37" s="19"/>
      <c r="Z37" s="19"/>
    </row>
    <row r="38" spans="1:26" ht="33.75" x14ac:dyDescent="0.25">
      <c r="A38" s="19"/>
      <c r="B38" s="40" t="s">
        <v>13</v>
      </c>
      <c r="C38" s="1"/>
      <c r="D38" s="1"/>
      <c r="E38" s="1"/>
      <c r="F38" s="1"/>
      <c r="G38" s="1"/>
      <c r="I38" s="17"/>
      <c r="J38" s="19"/>
      <c r="K38" s="19"/>
      <c r="L38" s="19"/>
      <c r="M38" s="19"/>
      <c r="N38" s="19"/>
      <c r="O38" s="19"/>
      <c r="P38" s="19"/>
      <c r="Q38" s="19"/>
      <c r="R38" s="17"/>
      <c r="S38" s="19"/>
      <c r="T38" s="19"/>
      <c r="U38" s="19"/>
      <c r="V38" s="19"/>
      <c r="W38" s="19"/>
      <c r="X38" s="19"/>
      <c r="Y38" s="19"/>
      <c r="Z38" s="19"/>
    </row>
    <row r="39" spans="1:26" ht="33.75" x14ac:dyDescent="0.25">
      <c r="A39" s="19"/>
      <c r="B39" s="40" t="s">
        <v>9</v>
      </c>
      <c r="C39" s="1"/>
      <c r="D39" s="1"/>
      <c r="E39" s="1"/>
      <c r="F39" s="1"/>
      <c r="G39" s="1"/>
      <c r="I39" s="19"/>
      <c r="J39" s="19"/>
      <c r="K39" s="19"/>
      <c r="L39" s="19"/>
      <c r="M39" s="19"/>
      <c r="N39" s="19"/>
      <c r="O39" s="19"/>
      <c r="P39" s="19"/>
      <c r="Q39" s="19"/>
      <c r="R39" s="17"/>
      <c r="S39" s="19"/>
      <c r="T39" s="19"/>
      <c r="U39" s="19"/>
      <c r="V39" s="19"/>
      <c r="W39" s="19"/>
      <c r="X39" s="19"/>
      <c r="Y39" s="19"/>
      <c r="Z39" s="19"/>
    </row>
    <row r="40" spans="1:26" ht="33.75" x14ac:dyDescent="0.25">
      <c r="A40" s="19"/>
      <c r="B40" s="40" t="s">
        <v>8</v>
      </c>
      <c r="C40" s="1"/>
      <c r="D40" s="1"/>
      <c r="E40" s="1"/>
      <c r="F40" s="1"/>
      <c r="G40" s="1"/>
      <c r="I40" s="19"/>
      <c r="J40" s="19"/>
      <c r="K40" s="19"/>
      <c r="L40" s="19"/>
      <c r="M40" s="19"/>
      <c r="N40" s="19"/>
      <c r="O40" s="19"/>
      <c r="P40" s="19"/>
      <c r="Q40" s="19"/>
      <c r="R40" s="17"/>
      <c r="S40" s="19"/>
      <c r="T40" s="19"/>
      <c r="U40" s="19"/>
      <c r="V40" s="19"/>
      <c r="W40" s="19"/>
      <c r="X40" s="19"/>
      <c r="Y40" s="19"/>
      <c r="Z40" s="19"/>
    </row>
    <row r="41" spans="1:26" ht="33.75" x14ac:dyDescent="0.25">
      <c r="A41" s="17"/>
      <c r="B41" s="40" t="s">
        <v>15</v>
      </c>
      <c r="I41" s="19"/>
      <c r="J41" s="19"/>
      <c r="K41" s="19"/>
      <c r="L41" s="19"/>
      <c r="M41" s="19"/>
      <c r="N41" s="19"/>
      <c r="O41" s="19"/>
      <c r="P41" s="19"/>
      <c r="Q41" s="19"/>
      <c r="R41" s="17"/>
      <c r="S41" s="19"/>
      <c r="T41" s="19"/>
      <c r="U41" s="19"/>
      <c r="V41" s="19"/>
      <c r="W41" s="19"/>
      <c r="X41" s="19"/>
      <c r="Y41" s="19"/>
      <c r="Z41" s="19"/>
    </row>
    <row r="42" spans="1:26" ht="33.75" x14ac:dyDescent="0.25">
      <c r="A42" s="19"/>
      <c r="B42" s="40" t="s">
        <v>3</v>
      </c>
    </row>
    <row r="43" spans="1:26" ht="33.75" x14ac:dyDescent="0.25">
      <c r="A43" s="17"/>
      <c r="B43" s="40" t="s">
        <v>4</v>
      </c>
    </row>
    <row r="44" spans="1:26" ht="33.75" x14ac:dyDescent="0.25">
      <c r="A44" s="19"/>
      <c r="B44" s="40" t="s">
        <v>10</v>
      </c>
    </row>
    <row r="45" spans="1:26" ht="33.75" x14ac:dyDescent="0.25">
      <c r="A45" s="19"/>
      <c r="B45" s="40" t="s">
        <v>11</v>
      </c>
    </row>
    <row r="46" spans="1:26" ht="33.75" x14ac:dyDescent="0.25">
      <c r="A46" s="19"/>
      <c r="B46" s="40" t="s">
        <v>5</v>
      </c>
    </row>
    <row r="47" spans="1:26" ht="33.75" x14ac:dyDescent="0.25">
      <c r="A47" s="17"/>
      <c r="B47" s="40" t="s">
        <v>39</v>
      </c>
    </row>
    <row r="48" spans="1:26" ht="33.75" x14ac:dyDescent="0.25">
      <c r="A48" s="19"/>
      <c r="B48" s="40" t="s">
        <v>6</v>
      </c>
      <c r="E48" s="16"/>
    </row>
    <row r="49" spans="1:2" ht="33.75" x14ac:dyDescent="0.25">
      <c r="A49" s="17"/>
      <c r="B49" s="40" t="s">
        <v>19</v>
      </c>
    </row>
    <row r="50" spans="1:2" ht="33.75" x14ac:dyDescent="0.25">
      <c r="A50" s="19"/>
      <c r="B50" s="40" t="s">
        <v>0</v>
      </c>
    </row>
    <row r="51" spans="1:2" ht="33.75" x14ac:dyDescent="0.25">
      <c r="A51" s="17"/>
      <c r="B51" s="40" t="s">
        <v>16</v>
      </c>
    </row>
    <row r="52" spans="1:2" ht="33.75" x14ac:dyDescent="0.25">
      <c r="A52" s="17"/>
      <c r="B52" s="40" t="s">
        <v>40</v>
      </c>
    </row>
    <row r="53" spans="1:2" x14ac:dyDescent="0.25">
      <c r="A53" s="19"/>
    </row>
    <row r="54" spans="1:2" ht="33.75" x14ac:dyDescent="0.25">
      <c r="A54" s="17"/>
    </row>
    <row r="55" spans="1:2" ht="33.75" x14ac:dyDescent="0.25">
      <c r="A55" s="17"/>
    </row>
    <row r="56" spans="1:2" x14ac:dyDescent="0.25">
      <c r="A56" s="19"/>
    </row>
    <row r="57" spans="1:2" x14ac:dyDescent="0.25">
      <c r="A57" s="19"/>
    </row>
    <row r="58" spans="1:2" ht="33.75" x14ac:dyDescent="0.25">
      <c r="A58" s="17"/>
    </row>
    <row r="59" spans="1:2" ht="33.75" x14ac:dyDescent="0.25">
      <c r="A59" s="17"/>
    </row>
    <row r="60" spans="1:2" ht="33.75" x14ac:dyDescent="0.25">
      <c r="A60" s="17"/>
    </row>
    <row r="61" spans="1:2" x14ac:dyDescent="0.25">
      <c r="A61" s="19"/>
    </row>
    <row r="62" spans="1:2" x14ac:dyDescent="0.25">
      <c r="A62" s="19"/>
    </row>
    <row r="63" spans="1:2" x14ac:dyDescent="0.25">
      <c r="A63" s="19"/>
    </row>
    <row r="64" spans="1:2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</sheetData>
  <sheetProtection sheet="1" objects="1" scenarios="1"/>
  <mergeCells count="14">
    <mergeCell ref="A19:Q19"/>
    <mergeCell ref="A14:Q14"/>
    <mergeCell ref="A15:Q15"/>
    <mergeCell ref="A16:Q16"/>
    <mergeCell ref="A17:Q17"/>
    <mergeCell ref="A18:Q18"/>
    <mergeCell ref="A26:Q26"/>
    <mergeCell ref="A27:Q27"/>
    <mergeCell ref="A20:Q20"/>
    <mergeCell ref="A21:Q21"/>
    <mergeCell ref="A22:Q22"/>
    <mergeCell ref="A23:Q23"/>
    <mergeCell ref="A24:Q24"/>
    <mergeCell ref="A25:Q25"/>
  </mergeCells>
  <conditionalFormatting sqref="A2">
    <cfRule type="cellIs" dxfId="177" priority="194" operator="notEqual">
      <formula>"R"</formula>
    </cfRule>
  </conditionalFormatting>
  <conditionalFormatting sqref="A3">
    <cfRule type="cellIs" dxfId="176" priority="193" operator="notEqual">
      <formula>"O"</formula>
    </cfRule>
  </conditionalFormatting>
  <conditionalFormatting sqref="A4">
    <cfRule type="cellIs" dxfId="175" priority="191" operator="notEqual">
      <formula>"D"</formula>
    </cfRule>
  </conditionalFormatting>
  <conditionalFormatting sqref="A5">
    <cfRule type="cellIs" dxfId="174" priority="190" operator="notEqual">
      <formula>"A"</formula>
    </cfRule>
  </conditionalFormatting>
  <conditionalFormatting sqref="A6">
    <cfRule type="cellIs" dxfId="173" priority="189" operator="notEqual">
      <formula>"J"</formula>
    </cfRule>
  </conditionalFormatting>
  <conditionalFormatting sqref="A7">
    <cfRule type="cellIs" dxfId="172" priority="188" operator="notEqual">
      <formula>"A"</formula>
    </cfRule>
  </conditionalFormatting>
  <conditionalFormatting sqref="A8">
    <cfRule type="cellIs" dxfId="171" priority="187" operator="notEqual">
      <formula>"L"</formula>
    </cfRule>
  </conditionalFormatting>
  <conditionalFormatting sqref="B2">
    <cfRule type="cellIs" dxfId="170" priority="183" operator="notEqual">
      <formula>"E"</formula>
    </cfRule>
  </conditionalFormatting>
  <conditionalFormatting sqref="B3">
    <cfRule type="cellIs" dxfId="169" priority="182" operator="notEqual">
      <formula>"G"</formula>
    </cfRule>
  </conditionalFormatting>
  <conditionalFormatting sqref="B4">
    <cfRule type="cellIs" dxfId="168" priority="181" operator="notEqual">
      <formula>"A"</formula>
    </cfRule>
  </conditionalFormatting>
  <conditionalFormatting sqref="B5">
    <cfRule type="cellIs" dxfId="167" priority="180" operator="notEqual">
      <formula>"L"</formula>
    </cfRule>
  </conditionalFormatting>
  <conditionalFormatting sqref="B6">
    <cfRule type="cellIs" dxfId="166" priority="178" operator="notEqual">
      <formula>"I"</formula>
    </cfRule>
  </conditionalFormatting>
  <conditionalFormatting sqref="D2">
    <cfRule type="cellIs" dxfId="165" priority="177" operator="notEqual">
      <formula>"K"</formula>
    </cfRule>
  </conditionalFormatting>
  <conditionalFormatting sqref="D3">
    <cfRule type="cellIs" dxfId="164" priority="176" operator="notEqual">
      <formula>"U"</formula>
    </cfRule>
  </conditionalFormatting>
  <conditionalFormatting sqref="D4">
    <cfRule type="cellIs" dxfId="163" priority="175" operator="notEqual">
      <formula>"P"</formula>
    </cfRule>
  </conditionalFormatting>
  <conditionalFormatting sqref="D5">
    <cfRule type="cellIs" dxfId="162" priority="174" operator="notEqual">
      <formula>"A"</formula>
    </cfRule>
  </conditionalFormatting>
  <conditionalFormatting sqref="D6">
    <cfRule type="cellIs" dxfId="161" priority="173" operator="notEqual">
      <formula>"J"</formula>
    </cfRule>
  </conditionalFormatting>
  <conditionalFormatting sqref="E2">
    <cfRule type="cellIs" dxfId="160" priority="172" operator="notEqual">
      <formula>"A"</formula>
    </cfRule>
  </conditionalFormatting>
  <conditionalFormatting sqref="E3">
    <cfRule type="cellIs" dxfId="159" priority="171" operator="notEqual">
      <formula>"B"</formula>
    </cfRule>
  </conditionalFormatting>
  <conditionalFormatting sqref="E4">
    <cfRule type="cellIs" dxfId="158" priority="170" operator="notEqual">
      <formula>"L"</formula>
    </cfRule>
  </conditionalFormatting>
  <conditionalFormatting sqref="E5">
    <cfRule type="cellIs" dxfId="157" priority="169" operator="notEqual">
      <formula>"A"</formula>
    </cfRule>
  </conditionalFormatting>
  <conditionalFormatting sqref="E6">
    <cfRule type="cellIs" dxfId="156" priority="168" operator="notEqual">
      <formula>"M"</formula>
    </cfRule>
  </conditionalFormatting>
  <conditionalFormatting sqref="E7">
    <cfRule type="cellIs" dxfId="155" priority="167" operator="notEqual">
      <formula>"I"</formula>
    </cfRule>
  </conditionalFormatting>
  <conditionalFormatting sqref="G2">
    <cfRule type="cellIs" dxfId="154" priority="165" operator="notEqual">
      <formula>"A"</formula>
    </cfRule>
  </conditionalFormatting>
  <conditionalFormatting sqref="G3">
    <cfRule type="cellIs" dxfId="153" priority="164" operator="notEqual">
      <formula>"Z"</formula>
    </cfRule>
  </conditionalFormatting>
  <conditionalFormatting sqref="G4">
    <cfRule type="cellIs" dxfId="152" priority="163" operator="notEqual">
      <formula>"L"</formula>
    </cfRule>
  </conditionalFormatting>
  <conditionalFormatting sqref="G5">
    <cfRule type="cellIs" dxfId="151" priority="162" operator="notEqual">
      <formula>"A"</formula>
    </cfRule>
  </conditionalFormatting>
  <conditionalFormatting sqref="G6">
    <cfRule type="cellIs" dxfId="150" priority="161" operator="notEqual">
      <formula>"G"</formula>
    </cfRule>
  </conditionalFormatting>
  <conditionalFormatting sqref="G7">
    <cfRule type="cellIs" dxfId="149" priority="160" operator="notEqual">
      <formula>"A"</formula>
    </cfRule>
  </conditionalFormatting>
  <conditionalFormatting sqref="I6">
    <cfRule type="cellIs" dxfId="148" priority="152" operator="notEqual">
      <formula>"I"</formula>
    </cfRule>
  </conditionalFormatting>
  <conditionalFormatting sqref="I2">
    <cfRule type="cellIs" dxfId="147" priority="150" operator="notEqual">
      <formula>"S"</formula>
    </cfRule>
  </conditionalFormatting>
  <conditionalFormatting sqref="I4">
    <cfRule type="cellIs" dxfId="146" priority="149" operator="notEqual">
      <formula>"R"</formula>
    </cfRule>
  </conditionalFormatting>
  <conditionalFormatting sqref="I10">
    <cfRule type="cellIs" dxfId="145" priority="148" operator="notEqual">
      <formula>"T"</formula>
    </cfRule>
  </conditionalFormatting>
  <conditionalFormatting sqref="I3">
    <cfRule type="cellIs" dxfId="144" priority="147" operator="notEqual">
      <formula>"O"</formula>
    </cfRule>
  </conditionalFormatting>
  <conditionalFormatting sqref="I5">
    <cfRule type="cellIs" dxfId="143" priority="146" operator="notEqual">
      <formula>"T"</formula>
    </cfRule>
  </conditionalFormatting>
  <conditionalFormatting sqref="I7">
    <cfRule type="cellIs" dxfId="142" priority="145" operator="notEqual">
      <formula>"M"</formula>
    </cfRule>
  </conditionalFormatting>
  <conditionalFormatting sqref="I8">
    <cfRule type="cellIs" dxfId="141" priority="144" operator="notEqual">
      <formula>"E"</formula>
    </cfRule>
  </conditionalFormatting>
  <conditionalFormatting sqref="I9">
    <cfRule type="cellIs" dxfId="140" priority="143" operator="notEqual">
      <formula>"N"</formula>
    </cfRule>
  </conditionalFormatting>
  <conditionalFormatting sqref="A10">
    <cfRule type="cellIs" dxfId="139" priority="142" operator="notEqual">
      <formula>"I"</formula>
    </cfRule>
  </conditionalFormatting>
  <conditionalFormatting sqref="J2">
    <cfRule type="cellIs" dxfId="138" priority="141" operator="notEqual">
      <formula>"R"</formula>
    </cfRule>
  </conditionalFormatting>
  <conditionalFormatting sqref="J3">
    <cfRule type="cellIs" dxfId="137" priority="140" operator="notEqual">
      <formula>"O"</formula>
    </cfRule>
  </conditionalFormatting>
  <conditionalFormatting sqref="J4">
    <cfRule type="cellIs" dxfId="136" priority="139" operator="notEqual">
      <formula>"D"</formula>
    </cfRule>
  </conditionalFormatting>
  <conditionalFormatting sqref="J5">
    <cfRule type="cellIs" dxfId="135" priority="138" operator="notEqual">
      <formula>"A"</formula>
    </cfRule>
  </conditionalFormatting>
  <conditionalFormatting sqref="J6">
    <cfRule type="cellIs" dxfId="134" priority="137" operator="notEqual">
      <formula>"J"</formula>
    </cfRule>
  </conditionalFormatting>
  <conditionalFormatting sqref="J7">
    <cfRule type="cellIs" dxfId="133" priority="136" operator="notEqual">
      <formula>"A"</formula>
    </cfRule>
  </conditionalFormatting>
  <conditionalFormatting sqref="K2">
    <cfRule type="cellIs" dxfId="132" priority="135" operator="notEqual">
      <formula>"E"</formula>
    </cfRule>
  </conditionalFormatting>
  <conditionalFormatting sqref="K3">
    <cfRule type="cellIs" dxfId="131" priority="134" operator="notEqual">
      <formula>"D"</formula>
    </cfRule>
  </conditionalFormatting>
  <conditionalFormatting sqref="M2">
    <cfRule type="cellIs" dxfId="130" priority="132" operator="notEqual">
      <formula>"I"</formula>
    </cfRule>
  </conditionalFormatting>
  <conditionalFormatting sqref="M3">
    <cfRule type="cellIs" dxfId="129" priority="131" operator="notEqual">
      <formula>"D"</formula>
    </cfRule>
  </conditionalFormatting>
  <conditionalFormatting sqref="M4">
    <cfRule type="cellIs" dxfId="128" priority="130" operator="notEqual">
      <formula>"N"</formula>
    </cfRule>
  </conditionalFormatting>
  <conditionalFormatting sqref="M5">
    <cfRule type="cellIs" dxfId="127" priority="129" operator="notEqual">
      <formula>"O"</formula>
    </cfRule>
  </conditionalFormatting>
  <conditionalFormatting sqref="M6">
    <cfRule type="cellIs" dxfId="126" priority="128" operator="notEqual">
      <formula>"S"</formula>
    </cfRule>
  </conditionalFormatting>
  <conditionalFormatting sqref="M7">
    <cfRule type="cellIs" dxfId="125" priority="127" operator="notEqual">
      <formula>"T"</formula>
    </cfRule>
  </conditionalFormatting>
  <conditionalFormatting sqref="N2">
    <cfRule type="cellIs" dxfId="124" priority="126" operator="notEqual">
      <formula>"R"</formula>
    </cfRule>
  </conditionalFormatting>
  <conditionalFormatting sqref="N3">
    <cfRule type="cellIs" dxfId="123" priority="125" operator="notEqual">
      <formula>"A"</formula>
    </cfRule>
  </conditionalFormatting>
  <conditionalFormatting sqref="N4">
    <cfRule type="cellIs" dxfId="122" priority="124" operator="notEqual">
      <formula>"Č"</formula>
    </cfRule>
  </conditionalFormatting>
  <conditionalFormatting sqref="N5">
    <cfRule type="cellIs" dxfId="121" priority="123" operator="notEqual">
      <formula>"E"</formula>
    </cfRule>
  </conditionalFormatting>
  <conditionalFormatting sqref="N6">
    <cfRule type="cellIs" dxfId="120" priority="122" operator="notEqual">
      <formula>"N"</formula>
    </cfRule>
  </conditionalFormatting>
  <conditionalFormatting sqref="N7">
    <cfRule type="cellIs" dxfId="119" priority="121" operator="notEqual">
      <formula>"J"</formula>
    </cfRule>
  </conditionalFormatting>
  <conditionalFormatting sqref="N8">
    <cfRule type="cellIs" dxfId="118" priority="120" operator="notEqual">
      <formula>"E"</formula>
    </cfRule>
  </conditionalFormatting>
  <conditionalFormatting sqref="R2">
    <cfRule type="cellIs" dxfId="117" priority="119" operator="notEqual">
      <formula>"A"</formula>
    </cfRule>
  </conditionalFormatting>
  <conditionalFormatting sqref="R3">
    <cfRule type="cellIs" dxfId="116" priority="118" operator="notEqual">
      <formula>"P"</formula>
    </cfRule>
  </conditionalFormatting>
  <conditionalFormatting sqref="R4">
    <cfRule type="cellIs" dxfId="115" priority="117" operator="notEqual">
      <formula>"A"</formula>
    </cfRule>
  </conditionalFormatting>
  <conditionalFormatting sqref="R5">
    <cfRule type="cellIs" dxfId="114" priority="116" operator="notEqual">
      <formula>"Č"</formula>
    </cfRule>
  </conditionalFormatting>
  <conditionalFormatting sqref="R6">
    <cfRule type="cellIs" dxfId="113" priority="115" operator="notEqual">
      <formula>"N"</formula>
    </cfRule>
  </conditionalFormatting>
  <conditionalFormatting sqref="R7">
    <cfRule type="cellIs" dxfId="112" priority="114" operator="notEqual">
      <formula>"O"</formula>
    </cfRule>
  </conditionalFormatting>
  <conditionalFormatting sqref="R8">
    <cfRule type="cellIs" dxfId="111" priority="113" operator="notEqual">
      <formula>"O"</formula>
    </cfRule>
  </conditionalFormatting>
  <conditionalFormatting sqref="R9">
    <cfRule type="cellIs" dxfId="110" priority="112" operator="notEqual">
      <formula>"D"</formula>
    </cfRule>
  </conditionalFormatting>
  <conditionalFormatting sqref="R10">
    <cfRule type="cellIs" dxfId="109" priority="111" operator="notEqual">
      <formula>"L"</formula>
    </cfRule>
  </conditionalFormatting>
  <conditionalFormatting sqref="R11">
    <cfRule type="cellIs" dxfId="108" priority="110" operator="notEqual">
      <formula>"O"</formula>
    </cfRule>
  </conditionalFormatting>
  <conditionalFormatting sqref="R12">
    <cfRule type="cellIs" dxfId="107" priority="109" operator="notEqual">
      <formula>"Č"</formula>
    </cfRule>
  </conditionalFormatting>
  <conditionalFormatting sqref="R13">
    <cfRule type="cellIs" dxfId="106" priority="108" operator="notEqual">
      <formula>"I"</formula>
    </cfRule>
  </conditionalFormatting>
  <conditionalFormatting sqref="Y2">
    <cfRule type="cellIs" dxfId="105" priority="107" operator="notEqual">
      <formula>"L"</formula>
    </cfRule>
  </conditionalFormatting>
  <conditionalFormatting sqref="Y3">
    <cfRule type="cellIs" dxfId="104" priority="106" operator="notEqual">
      <formula>"A"</formula>
    </cfRule>
  </conditionalFormatting>
  <conditionalFormatting sqref="Y4">
    <cfRule type="cellIs" dxfId="103" priority="105" operator="notEqual">
      <formula>"G"</formula>
    </cfRule>
  </conditionalFormatting>
  <conditionalFormatting sqref="Y5">
    <cfRule type="cellIs" dxfId="102" priority="104" operator="notEqual">
      <formula>"O"</formula>
    </cfRule>
  </conditionalFormatting>
  <conditionalFormatting sqref="Z2">
    <cfRule type="cellIs" dxfId="101" priority="103" operator="notEqual">
      <formula>"O"</formula>
    </cfRule>
  </conditionalFormatting>
  <conditionalFormatting sqref="Z3">
    <cfRule type="cellIs" dxfId="100" priority="102" operator="notEqual">
      <formula>"K"</formula>
    </cfRule>
  </conditionalFormatting>
  <conditionalFormatting sqref="Z4">
    <cfRule type="cellIs" dxfId="99" priority="101" operator="notEqual">
      <formula>"A"</formula>
    </cfRule>
  </conditionalFormatting>
  <conditionalFormatting sqref="Z5">
    <cfRule type="cellIs" dxfId="98" priority="100" operator="notEqual">
      <formula>"C"</formula>
    </cfRule>
  </conditionalFormatting>
  <conditionalFormatting sqref="Z6">
    <cfRule type="cellIs" dxfId="97" priority="99" operator="notEqual">
      <formula>"I"</formula>
    </cfRule>
  </conditionalFormatting>
  <conditionalFormatting sqref="Z7">
    <cfRule type="cellIs" dxfId="96" priority="98" operator="notEqual">
      <formula>"J"</formula>
    </cfRule>
  </conditionalFormatting>
  <conditionalFormatting sqref="Z8">
    <cfRule type="cellIs" dxfId="95" priority="97" operator="notEqual">
      <formula>"A"</formula>
    </cfRule>
  </conditionalFormatting>
  <conditionalFormatting sqref="B45">
    <cfRule type="cellIs" dxfId="94" priority="96" operator="notEqual">
      <formula>"R"</formula>
    </cfRule>
  </conditionalFormatting>
  <conditionalFormatting sqref="A30">
    <cfRule type="cellIs" dxfId="93" priority="95" operator="notEqual">
      <formula>"O"</formula>
    </cfRule>
  </conditionalFormatting>
  <conditionalFormatting sqref="B33">
    <cfRule type="cellIs" dxfId="92" priority="94" operator="notEqual">
      <formula>"D"</formula>
    </cfRule>
  </conditionalFormatting>
  <conditionalFormatting sqref="B29">
    <cfRule type="cellIs" dxfId="91" priority="93" operator="notEqual">
      <formula>"A"</formula>
    </cfRule>
  </conditionalFormatting>
  <conditionalFormatting sqref="A34">
    <cfRule type="cellIs" dxfId="90" priority="92" operator="notEqual">
      <formula>"J"</formula>
    </cfRule>
  </conditionalFormatting>
  <conditionalFormatting sqref="A35">
    <cfRule type="cellIs" dxfId="89" priority="91" operator="notEqual">
      <formula>"A"</formula>
    </cfRule>
  </conditionalFormatting>
  <conditionalFormatting sqref="A36">
    <cfRule type="cellIs" dxfId="88" priority="90" operator="notEqual">
      <formula>"L"</formula>
    </cfRule>
  </conditionalFormatting>
  <conditionalFormatting sqref="B34">
    <cfRule type="cellIs" dxfId="87" priority="89" operator="notEqual">
      <formula>"E"</formula>
    </cfRule>
  </conditionalFormatting>
  <conditionalFormatting sqref="B36">
    <cfRule type="cellIs" dxfId="86" priority="88" operator="notEqual">
      <formula>"G"</formula>
    </cfRule>
  </conditionalFormatting>
  <conditionalFormatting sqref="A41">
    <cfRule type="cellIs" dxfId="85" priority="87" operator="notEqual">
      <formula>"A"</formula>
    </cfRule>
  </conditionalFormatting>
  <conditionalFormatting sqref="B40">
    <cfRule type="cellIs" dxfId="84" priority="86" operator="notEqual">
      <formula>"L"</formula>
    </cfRule>
  </conditionalFormatting>
  <conditionalFormatting sqref="A43">
    <cfRule type="cellIs" dxfId="83" priority="85" operator="notEqual">
      <formula>"I"</formula>
    </cfRule>
  </conditionalFormatting>
  <conditionalFormatting sqref="B39">
    <cfRule type="cellIs" dxfId="82" priority="84" operator="notEqual">
      <formula>"K"</formula>
    </cfRule>
  </conditionalFormatting>
  <conditionalFormatting sqref="B49">
    <cfRule type="cellIs" dxfId="81" priority="83" operator="notEqual">
      <formula>"U"</formula>
    </cfRule>
  </conditionalFormatting>
  <conditionalFormatting sqref="B44">
    <cfRule type="cellIs" dxfId="80" priority="82" operator="notEqual">
      <formula>"P"</formula>
    </cfRule>
  </conditionalFormatting>
  <conditionalFormatting sqref="A47">
    <cfRule type="cellIs" dxfId="79" priority="81" operator="notEqual">
      <formula>"A"</formula>
    </cfRule>
  </conditionalFormatting>
  <conditionalFormatting sqref="B38">
    <cfRule type="cellIs" dxfId="78" priority="80" operator="notEqual">
      <formula>"J"</formula>
    </cfRule>
  </conditionalFormatting>
  <conditionalFormatting sqref="A49">
    <cfRule type="cellIs" dxfId="77" priority="79" operator="notEqual">
      <formula>"A"</formula>
    </cfRule>
  </conditionalFormatting>
  <conditionalFormatting sqref="B30">
    <cfRule type="cellIs" dxfId="76" priority="78" operator="notEqual">
      <formula>"B"</formula>
    </cfRule>
  </conditionalFormatting>
  <conditionalFormatting sqref="A51">
    <cfRule type="cellIs" dxfId="75" priority="77" operator="notEqual">
      <formula>"L"</formula>
    </cfRule>
  </conditionalFormatting>
  <conditionalFormatting sqref="A52">
    <cfRule type="cellIs" dxfId="74" priority="76" operator="notEqual">
      <formula>"A"</formula>
    </cfRule>
  </conditionalFormatting>
  <conditionalFormatting sqref="B41">
    <cfRule type="cellIs" dxfId="73" priority="75" operator="notEqual">
      <formula>"M"</formula>
    </cfRule>
  </conditionalFormatting>
  <conditionalFormatting sqref="A54">
    <cfRule type="cellIs" dxfId="72" priority="74" operator="notEqual">
      <formula>"I"</formula>
    </cfRule>
  </conditionalFormatting>
  <conditionalFormatting sqref="A55">
    <cfRule type="cellIs" dxfId="71" priority="73" operator="notEqual">
      <formula>"A"</formula>
    </cfRule>
  </conditionalFormatting>
  <conditionalFormatting sqref="B51">
    <cfRule type="cellIs" dxfId="70" priority="72" operator="notEqual">
      <formula>"Z"</formula>
    </cfRule>
  </conditionalFormatting>
  <conditionalFormatting sqref="E48">
    <cfRule type="cellIs" dxfId="69" priority="71" operator="notEqual">
      <formula>"L"</formula>
    </cfRule>
  </conditionalFormatting>
  <conditionalFormatting sqref="A58">
    <cfRule type="cellIs" dxfId="68" priority="70" operator="notEqual">
      <formula>"A"</formula>
    </cfRule>
  </conditionalFormatting>
  <conditionalFormatting sqref="A59">
    <cfRule type="cellIs" dxfId="67" priority="69" operator="notEqual">
      <formula>"G"</formula>
    </cfRule>
  </conditionalFormatting>
  <conditionalFormatting sqref="A60">
    <cfRule type="cellIs" dxfId="66" priority="68" operator="notEqual">
      <formula>"A"</formula>
    </cfRule>
  </conditionalFormatting>
  <conditionalFormatting sqref="I34">
    <cfRule type="cellIs" dxfId="65" priority="67" operator="notEqual">
      <formula>"I"</formula>
    </cfRule>
  </conditionalFormatting>
  <conditionalFormatting sqref="I29">
    <cfRule type="cellIs" dxfId="64" priority="66" operator="notEqual">
      <formula>"S"</formula>
    </cfRule>
  </conditionalFormatting>
  <conditionalFormatting sqref="I31:I32">
    <cfRule type="cellIs" dxfId="63" priority="65" operator="notEqual">
      <formula>"R"</formula>
    </cfRule>
  </conditionalFormatting>
  <conditionalFormatting sqref="I38">
    <cfRule type="cellIs" dxfId="62" priority="64" operator="notEqual">
      <formula>"T"</formula>
    </cfRule>
  </conditionalFormatting>
  <conditionalFormatting sqref="I30">
    <cfRule type="cellIs" dxfId="61" priority="63" operator="notEqual">
      <formula>"O"</formula>
    </cfRule>
  </conditionalFormatting>
  <conditionalFormatting sqref="I33">
    <cfRule type="cellIs" dxfId="60" priority="62" operator="notEqual">
      <formula>"T"</formula>
    </cfRule>
  </conditionalFormatting>
  <conditionalFormatting sqref="I35">
    <cfRule type="cellIs" dxfId="59" priority="61" operator="notEqual">
      <formula>"M"</formula>
    </cfRule>
  </conditionalFormatting>
  <conditionalFormatting sqref="I36">
    <cfRule type="cellIs" dxfId="58" priority="60" operator="notEqual">
      <formula>"E"</formula>
    </cfRule>
  </conditionalFormatting>
  <conditionalFormatting sqref="I37">
    <cfRule type="cellIs" dxfId="57" priority="59" operator="notEqual">
      <formula>"N"</formula>
    </cfRule>
  </conditionalFormatting>
  <conditionalFormatting sqref="B37">
    <cfRule type="cellIs" dxfId="56" priority="58" operator="notEqual">
      <formula>"I"</formula>
    </cfRule>
  </conditionalFormatting>
  <conditionalFormatting sqref="J29">
    <cfRule type="cellIs" dxfId="55" priority="57" operator="notEqual">
      <formula>"R"</formula>
    </cfRule>
  </conditionalFormatting>
  <conditionalFormatting sqref="J30">
    <cfRule type="cellIs" dxfId="54" priority="56" operator="notEqual">
      <formula>"O"</formula>
    </cfRule>
  </conditionalFormatting>
  <conditionalFormatting sqref="J31:J32">
    <cfRule type="cellIs" dxfId="53" priority="55" operator="notEqual">
      <formula>"D"</formula>
    </cfRule>
  </conditionalFormatting>
  <conditionalFormatting sqref="J33">
    <cfRule type="cellIs" dxfId="52" priority="54" operator="notEqual">
      <formula>"A"</formula>
    </cfRule>
  </conditionalFormatting>
  <conditionalFormatting sqref="J34">
    <cfRule type="cellIs" dxfId="51" priority="53" operator="notEqual">
      <formula>"J"</formula>
    </cfRule>
  </conditionalFormatting>
  <conditionalFormatting sqref="J35">
    <cfRule type="cellIs" dxfId="50" priority="52" operator="notEqual">
      <formula>"A"</formula>
    </cfRule>
  </conditionalFormatting>
  <conditionalFormatting sqref="K29">
    <cfRule type="cellIs" dxfId="49" priority="51" operator="notEqual">
      <formula>"E"</formula>
    </cfRule>
  </conditionalFormatting>
  <conditionalFormatting sqref="K30">
    <cfRule type="cellIs" dxfId="48" priority="50" operator="notEqual">
      <formula>"D"</formula>
    </cfRule>
  </conditionalFormatting>
  <conditionalFormatting sqref="M29">
    <cfRule type="cellIs" dxfId="47" priority="49" operator="notEqual">
      <formula>"I"</formula>
    </cfRule>
  </conditionalFormatting>
  <conditionalFormatting sqref="M30">
    <cfRule type="cellIs" dxfId="46" priority="48" operator="notEqual">
      <formula>"D"</formula>
    </cfRule>
  </conditionalFormatting>
  <conditionalFormatting sqref="M31:M32">
    <cfRule type="cellIs" dxfId="45" priority="47" operator="notEqual">
      <formula>"N"</formula>
    </cfRule>
  </conditionalFormatting>
  <conditionalFormatting sqref="M33">
    <cfRule type="cellIs" dxfId="44" priority="46" operator="notEqual">
      <formula>"O"</formula>
    </cfRule>
  </conditionalFormatting>
  <conditionalFormatting sqref="M34">
    <cfRule type="cellIs" dxfId="43" priority="45" operator="notEqual">
      <formula>"S"</formula>
    </cfRule>
  </conditionalFormatting>
  <conditionalFormatting sqref="M35">
    <cfRule type="cellIs" dxfId="42" priority="44" operator="notEqual">
      <formula>"T"</formula>
    </cfRule>
  </conditionalFormatting>
  <conditionalFormatting sqref="N29">
    <cfRule type="cellIs" dxfId="41" priority="43" operator="notEqual">
      <formula>"R"</formula>
    </cfRule>
  </conditionalFormatting>
  <conditionalFormatting sqref="N30">
    <cfRule type="cellIs" dxfId="40" priority="42" operator="notEqual">
      <formula>"A"</formula>
    </cfRule>
  </conditionalFormatting>
  <conditionalFormatting sqref="N31:N32">
    <cfRule type="cellIs" dxfId="39" priority="41" operator="notEqual">
      <formula>"Č"</formula>
    </cfRule>
  </conditionalFormatting>
  <conditionalFormatting sqref="N33">
    <cfRule type="cellIs" dxfId="38" priority="40" operator="notEqual">
      <formula>"E"</formula>
    </cfRule>
  </conditionalFormatting>
  <conditionalFormatting sqref="N34">
    <cfRule type="cellIs" dxfId="37" priority="39" operator="notEqual">
      <formula>"N"</formula>
    </cfRule>
  </conditionalFormatting>
  <conditionalFormatting sqref="N35">
    <cfRule type="cellIs" dxfId="36" priority="38" operator="notEqual">
      <formula>"J"</formula>
    </cfRule>
  </conditionalFormatting>
  <conditionalFormatting sqref="N36">
    <cfRule type="cellIs" dxfId="35" priority="37" operator="notEqual">
      <formula>"E"</formula>
    </cfRule>
  </conditionalFormatting>
  <conditionalFormatting sqref="R29">
    <cfRule type="cellIs" dxfId="34" priority="36" operator="notEqual">
      <formula>"A"</formula>
    </cfRule>
  </conditionalFormatting>
  <conditionalFormatting sqref="R30">
    <cfRule type="cellIs" dxfId="33" priority="35" operator="notEqual">
      <formula>"P"</formula>
    </cfRule>
  </conditionalFormatting>
  <conditionalFormatting sqref="R31:R32">
    <cfRule type="cellIs" dxfId="32" priority="34" operator="notEqual">
      <formula>"A"</formula>
    </cfRule>
  </conditionalFormatting>
  <conditionalFormatting sqref="R33">
    <cfRule type="cellIs" dxfId="31" priority="33" operator="notEqual">
      <formula>"Č"</formula>
    </cfRule>
  </conditionalFormatting>
  <conditionalFormatting sqref="R34">
    <cfRule type="cellIs" dxfId="30" priority="32" operator="notEqual">
      <formula>"N"</formula>
    </cfRule>
  </conditionalFormatting>
  <conditionalFormatting sqref="R35">
    <cfRule type="cellIs" dxfId="29" priority="31" operator="notEqual">
      <formula>"O"</formula>
    </cfRule>
  </conditionalFormatting>
  <conditionalFormatting sqref="R36">
    <cfRule type="cellIs" dxfId="28" priority="30" operator="notEqual">
      <formula>"O"</formula>
    </cfRule>
  </conditionalFormatting>
  <conditionalFormatting sqref="R37">
    <cfRule type="cellIs" dxfId="27" priority="29" operator="notEqual">
      <formula>"D"</formula>
    </cfRule>
  </conditionalFormatting>
  <conditionalFormatting sqref="R38">
    <cfRule type="cellIs" dxfId="26" priority="28" operator="notEqual">
      <formula>"L"</formula>
    </cfRule>
  </conditionalFormatting>
  <conditionalFormatting sqref="R39">
    <cfRule type="cellIs" dxfId="25" priority="27" operator="notEqual">
      <formula>"O"</formula>
    </cfRule>
  </conditionalFormatting>
  <conditionalFormatting sqref="R40">
    <cfRule type="cellIs" dxfId="24" priority="26" operator="notEqual">
      <formula>"Č"</formula>
    </cfRule>
  </conditionalFormatting>
  <conditionalFormatting sqref="R41">
    <cfRule type="cellIs" dxfId="23" priority="25" operator="notEqual">
      <formula>"I"</formula>
    </cfRule>
  </conditionalFormatting>
  <conditionalFormatting sqref="Y29">
    <cfRule type="cellIs" dxfId="22" priority="24" operator="notEqual">
      <formula>"L"</formula>
    </cfRule>
  </conditionalFormatting>
  <conditionalFormatting sqref="Y30">
    <cfRule type="cellIs" dxfId="21" priority="23" operator="notEqual">
      <formula>"A"</formula>
    </cfRule>
  </conditionalFormatting>
  <conditionalFormatting sqref="Y31:Y32">
    <cfRule type="cellIs" dxfId="20" priority="22" operator="notEqual">
      <formula>"G"</formula>
    </cfRule>
  </conditionalFormatting>
  <conditionalFormatting sqref="Y33">
    <cfRule type="cellIs" dxfId="19" priority="21" operator="notEqual">
      <formula>"O"</formula>
    </cfRule>
  </conditionalFormatting>
  <conditionalFormatting sqref="Z29">
    <cfRule type="cellIs" dxfId="18" priority="20" operator="notEqual">
      <formula>"O"</formula>
    </cfRule>
  </conditionalFormatting>
  <conditionalFormatting sqref="Z30">
    <cfRule type="cellIs" dxfId="17" priority="19" operator="notEqual">
      <formula>"K"</formula>
    </cfRule>
  </conditionalFormatting>
  <conditionalFormatting sqref="Z31:Z32">
    <cfRule type="cellIs" dxfId="16" priority="18" operator="notEqual">
      <formula>"A"</formula>
    </cfRule>
  </conditionalFormatting>
  <conditionalFormatting sqref="Z33">
    <cfRule type="cellIs" dxfId="15" priority="17" operator="notEqual">
      <formula>"C"</formula>
    </cfRule>
  </conditionalFormatting>
  <conditionalFormatting sqref="Z34">
    <cfRule type="cellIs" dxfId="14" priority="16" operator="notEqual">
      <formula>"I"</formula>
    </cfRule>
  </conditionalFormatting>
  <conditionalFormatting sqref="Z35">
    <cfRule type="cellIs" dxfId="13" priority="15" operator="notEqual">
      <formula>"J"</formula>
    </cfRule>
  </conditionalFormatting>
  <conditionalFormatting sqref="Z36">
    <cfRule type="cellIs" dxfId="12" priority="14" operator="notEqual">
      <formula>"A"</formula>
    </cfRule>
  </conditionalFormatting>
  <conditionalFormatting sqref="B9">
    <cfRule type="cellIs" dxfId="11" priority="13" operator="notEqual">
      <formula>"E"</formula>
    </cfRule>
  </conditionalFormatting>
  <conditionalFormatting sqref="C9">
    <cfRule type="cellIs" dxfId="10" priority="12" operator="notEqual">
      <formula>"N"</formula>
    </cfRule>
  </conditionalFormatting>
  <conditionalFormatting sqref="D9">
    <cfRule type="cellIs" dxfId="9" priority="11" operator="notEqual">
      <formula>"O"</formula>
    </cfRule>
  </conditionalFormatting>
  <conditionalFormatting sqref="B42">
    <cfRule type="cellIs" dxfId="8" priority="10" operator="notEqual">
      <formula>"N"</formula>
    </cfRule>
  </conditionalFormatting>
  <conditionalFormatting sqref="B43">
    <cfRule type="cellIs" dxfId="7" priority="9" operator="notEqual">
      <formula>"O"</formula>
    </cfRule>
  </conditionalFormatting>
  <conditionalFormatting sqref="B46">
    <cfRule type="cellIs" dxfId="6" priority="8" operator="notEqual">
      <formula>"S"</formula>
    </cfRule>
  </conditionalFormatting>
  <conditionalFormatting sqref="B47">
    <cfRule type="cellIs" dxfId="5" priority="6" operator="notEqual">
      <formula>"Š"</formula>
    </cfRule>
  </conditionalFormatting>
  <conditionalFormatting sqref="B48">
    <cfRule type="cellIs" dxfId="4" priority="5" operator="notEqual">
      <formula>"T"</formula>
    </cfRule>
  </conditionalFormatting>
  <conditionalFormatting sqref="B50">
    <cfRule type="cellIs" dxfId="3" priority="4" operator="notEqual">
      <formula>"V"</formula>
    </cfRule>
  </conditionalFormatting>
  <conditionalFormatting sqref="B52">
    <cfRule type="cellIs" dxfId="2" priority="3" operator="notEqual">
      <formula>"Ž"</formula>
    </cfRule>
  </conditionalFormatting>
  <conditionalFormatting sqref="B31">
    <cfRule type="cellIs" dxfId="1" priority="2" operator="notEqual">
      <formula>"C"</formula>
    </cfRule>
  </conditionalFormatting>
  <conditionalFormatting sqref="B32">
    <cfRule type="cellIs" dxfId="0" priority="1" operator="notEqual">
      <formula>"Č"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125C-582B-4B4D-A6DB-703255F16A70}">
  <dimension ref="A1"/>
  <sheetViews>
    <sheetView workbookViewId="0">
      <selection activeCell="E39" sqref="E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7"/>
  <sheetViews>
    <sheetView zoomScale="70" zoomScaleNormal="70" workbookViewId="0">
      <selection activeCell="B1" sqref="B1:B6"/>
    </sheetView>
  </sheetViews>
  <sheetFormatPr defaultRowHeight="15" x14ac:dyDescent="0.25"/>
  <sheetData>
    <row r="1" spans="1:29" ht="40.35" customHeight="1" x14ac:dyDescent="0.25">
      <c r="A1" s="3" t="s">
        <v>10</v>
      </c>
      <c r="B1" s="3" t="s">
        <v>11</v>
      </c>
      <c r="C1" s="3" t="s">
        <v>4</v>
      </c>
      <c r="D1" s="3" t="s">
        <v>5</v>
      </c>
      <c r="E1" s="3" t="s">
        <v>6</v>
      </c>
      <c r="F1" s="3" t="s">
        <v>4</v>
      </c>
      <c r="G1" s="3" t="s">
        <v>11</v>
      </c>
      <c r="H1" s="3" t="s">
        <v>16</v>
      </c>
      <c r="I1" s="3" t="s">
        <v>12</v>
      </c>
      <c r="J1" s="3" t="s">
        <v>10</v>
      </c>
      <c r="K1" s="3" t="s">
        <v>11</v>
      </c>
      <c r="L1" s="3" t="s">
        <v>7</v>
      </c>
      <c r="M1" s="3" t="s">
        <v>0</v>
      </c>
      <c r="N1" s="3" t="s">
        <v>16</v>
      </c>
      <c r="O1" s="3" t="s">
        <v>7</v>
      </c>
      <c r="P1" s="3" t="s">
        <v>15</v>
      </c>
      <c r="Q1" s="3" t="s">
        <v>1</v>
      </c>
      <c r="R1" s="3" t="s">
        <v>3</v>
      </c>
      <c r="S1" s="3" t="s">
        <v>1</v>
      </c>
      <c r="T1" s="3" t="s">
        <v>16</v>
      </c>
      <c r="U1" s="3" t="s">
        <v>2</v>
      </c>
      <c r="V1" s="3" t="s">
        <v>12</v>
      </c>
      <c r="W1" s="3" t="s">
        <v>13</v>
      </c>
      <c r="X1" s="3" t="s">
        <v>4</v>
      </c>
      <c r="Y1" s="3" t="s">
        <v>17</v>
      </c>
      <c r="Z1" s="3" t="s">
        <v>8</v>
      </c>
      <c r="AA1" s="3" t="s">
        <v>12</v>
      </c>
      <c r="AB1" s="3" t="s">
        <v>18</v>
      </c>
      <c r="AC1" s="3" t="s">
        <v>12</v>
      </c>
    </row>
    <row r="2" spans="1:29" ht="40.35" customHeight="1" x14ac:dyDescent="0.25">
      <c r="A2" s="3" t="s">
        <v>11</v>
      </c>
      <c r="B2" s="4" t="s">
        <v>7</v>
      </c>
      <c r="D2" s="3" t="s">
        <v>9</v>
      </c>
      <c r="E2" s="3" t="s">
        <v>12</v>
      </c>
      <c r="G2" s="3" t="s">
        <v>12</v>
      </c>
      <c r="I2" s="3" t="s">
        <v>5</v>
      </c>
      <c r="J2" s="3" t="s">
        <v>11</v>
      </c>
      <c r="K2" s="3" t="s">
        <v>7</v>
      </c>
      <c r="M2" s="3" t="s">
        <v>1</v>
      </c>
      <c r="N2" s="3" t="s">
        <v>11</v>
      </c>
      <c r="R2" s="3" t="s">
        <v>12</v>
      </c>
      <c r="T2" s="1"/>
      <c r="Y2" s="3" t="s">
        <v>8</v>
      </c>
      <c r="Z2" s="3" t="s">
        <v>4</v>
      </c>
    </row>
    <row r="3" spans="1:29" ht="40.35" customHeight="1" x14ac:dyDescent="0.25">
      <c r="A3" s="3" t="s">
        <v>4</v>
      </c>
      <c r="B3" s="4" t="s">
        <v>18</v>
      </c>
      <c r="D3" s="3" t="s">
        <v>19</v>
      </c>
      <c r="E3" s="3" t="s">
        <v>17</v>
      </c>
      <c r="G3" s="3" t="s">
        <v>16</v>
      </c>
      <c r="I3" s="3" t="s">
        <v>4</v>
      </c>
      <c r="J3" s="3" t="s">
        <v>4</v>
      </c>
      <c r="K3" s="3" t="s">
        <v>2</v>
      </c>
      <c r="M3" s="3" t="s">
        <v>2</v>
      </c>
      <c r="N3" s="3" t="s">
        <v>12</v>
      </c>
      <c r="R3" s="3" t="s">
        <v>10</v>
      </c>
      <c r="T3" s="1"/>
      <c r="U3" s="1"/>
      <c r="V3" s="1"/>
      <c r="W3" s="1"/>
      <c r="X3" s="1"/>
      <c r="Y3" s="3" t="s">
        <v>12</v>
      </c>
      <c r="Z3" s="3" t="s">
        <v>9</v>
      </c>
      <c r="AA3" s="1"/>
      <c r="AB3" s="1"/>
      <c r="AC3" s="1"/>
    </row>
    <row r="4" spans="1:29" ht="40.35" customHeight="1" x14ac:dyDescent="0.25">
      <c r="A4" s="3" t="s">
        <v>2</v>
      </c>
      <c r="B4" s="4" t="s">
        <v>12</v>
      </c>
      <c r="D4" s="3" t="s">
        <v>10</v>
      </c>
      <c r="E4" s="3" t="s">
        <v>8</v>
      </c>
      <c r="G4" s="3" t="s">
        <v>8</v>
      </c>
      <c r="I4" s="3" t="s">
        <v>11</v>
      </c>
      <c r="J4" s="3" t="s">
        <v>2</v>
      </c>
      <c r="M4" s="3" t="s">
        <v>3</v>
      </c>
      <c r="N4" s="3" t="s">
        <v>20</v>
      </c>
      <c r="R4" s="3" t="s">
        <v>12</v>
      </c>
      <c r="T4" s="1"/>
      <c r="U4" s="1"/>
      <c r="V4" s="1"/>
      <c r="W4" s="1"/>
      <c r="X4" s="1"/>
      <c r="Y4" s="3" t="s">
        <v>18</v>
      </c>
      <c r="Z4" s="3" t="s">
        <v>12</v>
      </c>
    </row>
    <row r="5" spans="1:29" ht="40.35" customHeight="1" x14ac:dyDescent="0.25">
      <c r="A5" s="3" t="s">
        <v>12</v>
      </c>
      <c r="B5" s="4" t="s">
        <v>8</v>
      </c>
      <c r="C5" s="2"/>
      <c r="D5" s="3" t="s">
        <v>12</v>
      </c>
      <c r="E5" s="3" t="s">
        <v>12</v>
      </c>
      <c r="F5" s="2"/>
      <c r="G5" s="3" t="s">
        <v>12</v>
      </c>
      <c r="I5" s="3" t="s">
        <v>6</v>
      </c>
      <c r="J5" s="3" t="s">
        <v>12</v>
      </c>
      <c r="M5" s="3" t="s">
        <v>4</v>
      </c>
      <c r="N5" s="3" t="s">
        <v>7</v>
      </c>
      <c r="R5" s="3" t="s">
        <v>20</v>
      </c>
      <c r="Y5" s="3" t="s">
        <v>4</v>
      </c>
      <c r="Z5" s="3" t="s">
        <v>14</v>
      </c>
    </row>
    <row r="6" spans="1:29" ht="40.35" customHeight="1" x14ac:dyDescent="0.25">
      <c r="A6" s="3" t="s">
        <v>13</v>
      </c>
      <c r="B6" s="4" t="s">
        <v>1</v>
      </c>
      <c r="C6" s="1"/>
      <c r="D6" s="3" t="s">
        <v>13</v>
      </c>
      <c r="E6" s="3" t="s">
        <v>15</v>
      </c>
      <c r="F6" s="1"/>
      <c r="G6" s="3" t="s">
        <v>18</v>
      </c>
      <c r="I6" s="3" t="s">
        <v>1</v>
      </c>
      <c r="J6" s="3" t="s">
        <v>13</v>
      </c>
      <c r="M6" s="3" t="s">
        <v>5</v>
      </c>
      <c r="N6" s="3" t="s">
        <v>3</v>
      </c>
      <c r="R6" s="3" t="s">
        <v>3</v>
      </c>
      <c r="T6" s="1"/>
      <c r="U6" s="1"/>
      <c r="V6" s="1"/>
      <c r="W6" s="1"/>
      <c r="X6" s="1"/>
      <c r="Y6" s="1"/>
      <c r="Z6" s="3" t="s">
        <v>1</v>
      </c>
      <c r="AA6" s="1"/>
      <c r="AB6" s="1"/>
      <c r="AC6" s="1"/>
    </row>
    <row r="7" spans="1:29" ht="40.35" customHeight="1" thickBot="1" x14ac:dyDescent="0.3">
      <c r="A7" s="3" t="s">
        <v>12</v>
      </c>
      <c r="B7" s="1"/>
      <c r="C7" s="1"/>
      <c r="D7" s="1"/>
      <c r="E7" s="3" t="s">
        <v>1</v>
      </c>
      <c r="F7" s="1"/>
      <c r="G7" s="3" t="s">
        <v>12</v>
      </c>
      <c r="I7" s="3" t="s">
        <v>15</v>
      </c>
      <c r="J7" s="3" t="s">
        <v>12</v>
      </c>
      <c r="M7" s="3" t="s">
        <v>6</v>
      </c>
      <c r="N7" s="3" t="s">
        <v>13</v>
      </c>
      <c r="R7" s="7" t="s">
        <v>4</v>
      </c>
      <c r="Z7" s="3" t="s">
        <v>13</v>
      </c>
    </row>
    <row r="8" spans="1:29" ht="40.35" customHeight="1" x14ac:dyDescent="0.25">
      <c r="A8" s="3" t="s">
        <v>8</v>
      </c>
      <c r="B8" s="1"/>
      <c r="C8" s="1"/>
      <c r="D8" s="1"/>
      <c r="E8" s="1"/>
      <c r="F8" s="1"/>
      <c r="G8" s="1"/>
      <c r="I8" s="3" t="s">
        <v>7</v>
      </c>
      <c r="N8" s="3" t="s">
        <v>7</v>
      </c>
      <c r="R8" s="6" t="s">
        <v>4</v>
      </c>
      <c r="Z8" s="3" t="s">
        <v>12</v>
      </c>
    </row>
    <row r="9" spans="1:29" ht="40.35" customHeight="1" x14ac:dyDescent="0.25">
      <c r="A9" s="3" t="s">
        <v>14</v>
      </c>
      <c r="B9" s="3" t="s">
        <v>7</v>
      </c>
      <c r="C9" s="3" t="s">
        <v>3</v>
      </c>
      <c r="D9" s="3" t="s">
        <v>4</v>
      </c>
      <c r="E9" s="5"/>
      <c r="F9" s="5"/>
      <c r="G9" s="1"/>
      <c r="I9" s="3" t="s">
        <v>3</v>
      </c>
      <c r="R9" s="3" t="s">
        <v>2</v>
      </c>
    </row>
    <row r="10" spans="1:29" ht="40.35" customHeight="1" x14ac:dyDescent="0.25">
      <c r="A10" s="3" t="s">
        <v>1</v>
      </c>
      <c r="B10" s="1"/>
      <c r="C10" s="1"/>
      <c r="D10" s="1"/>
      <c r="E10" s="1"/>
      <c r="F10" s="1"/>
      <c r="G10" s="1"/>
      <c r="I10" s="3" t="s">
        <v>6</v>
      </c>
      <c r="R10" s="3" t="s">
        <v>8</v>
      </c>
    </row>
    <row r="11" spans="1:29" ht="40.35" customHeight="1" x14ac:dyDescent="0.25">
      <c r="A11" s="1"/>
      <c r="B11" s="1"/>
      <c r="C11" s="1"/>
      <c r="D11" s="1"/>
      <c r="E11" s="1"/>
      <c r="F11" s="1"/>
      <c r="G11" s="1"/>
      <c r="R11" s="3" t="s">
        <v>4</v>
      </c>
    </row>
    <row r="12" spans="1:29" ht="40.35" customHeight="1" x14ac:dyDescent="0.25">
      <c r="A12" s="1"/>
      <c r="B12" s="1"/>
      <c r="C12" s="1"/>
      <c r="D12" s="1"/>
      <c r="E12" s="1"/>
      <c r="F12" s="1"/>
      <c r="G12" s="1"/>
      <c r="R12" s="3" t="s">
        <v>20</v>
      </c>
    </row>
    <row r="13" spans="1:29" ht="40.35" customHeight="1" x14ac:dyDescent="0.25">
      <c r="R13" s="3" t="s">
        <v>1</v>
      </c>
    </row>
    <row r="14" spans="1:29" ht="14.45" customHeight="1" x14ac:dyDescent="0.25"/>
    <row r="15" spans="1:29" ht="14.45" customHeight="1" x14ac:dyDescent="0.25"/>
    <row r="16" spans="1:29" ht="14.45" customHeight="1" x14ac:dyDescent="0.25"/>
    <row r="17" ht="40.35" customHeight="1" x14ac:dyDescent="0.25"/>
    <row r="18" ht="40.35" customHeight="1" x14ac:dyDescent="0.25"/>
    <row r="19" ht="40.35" customHeight="1" x14ac:dyDescent="0.25"/>
    <row r="20" ht="40.35" customHeight="1" x14ac:dyDescent="0.25"/>
    <row r="21" ht="40.35" customHeight="1" x14ac:dyDescent="0.25"/>
    <row r="22" ht="40.35" customHeight="1" x14ac:dyDescent="0.25"/>
    <row r="23" ht="40.35" customHeight="1" x14ac:dyDescent="0.25"/>
    <row r="24" ht="40.35" customHeight="1" x14ac:dyDescent="0.25"/>
    <row r="25" ht="40.35" customHeight="1" x14ac:dyDescent="0.25"/>
    <row r="26" ht="40.35" customHeight="1" x14ac:dyDescent="0.25"/>
    <row r="27" ht="40.35" customHeight="1" x14ac:dyDescent="0.25"/>
    <row r="28" ht="40.35" customHeight="1" x14ac:dyDescent="0.25"/>
    <row r="29" ht="40.35" customHeight="1" x14ac:dyDescent="0.25"/>
    <row r="30" ht="40.35" customHeight="1" x14ac:dyDescent="0.25"/>
    <row r="31" ht="40.35" customHeight="1" x14ac:dyDescent="0.25"/>
    <row r="32" ht="40.35" customHeight="1" x14ac:dyDescent="0.25"/>
    <row r="33" ht="40.35" customHeight="1" x14ac:dyDescent="0.25"/>
    <row r="34" ht="40.35" customHeight="1" x14ac:dyDescent="0.25"/>
    <row r="35" ht="40.35" customHeight="1" x14ac:dyDescent="0.25"/>
    <row r="36" ht="40.35" customHeight="1" x14ac:dyDescent="0.25"/>
    <row r="37" ht="40.35" customHeight="1" x14ac:dyDescent="0.25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KRIŽANKA</vt:lpstr>
      <vt:lpstr>RESITVE</vt:lpstr>
      <vt:lpstr>OSNOVA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.</cp:lastModifiedBy>
  <dcterms:created xsi:type="dcterms:W3CDTF">2016-10-29T13:52:42Z</dcterms:created>
  <dcterms:modified xsi:type="dcterms:W3CDTF">2018-11-05T00:12:04Z</dcterms:modified>
</cp:coreProperties>
</file>