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MY WEB SITES\trgovsko-podjetje\_private\dokumenti\"/>
    </mc:Choice>
  </mc:AlternateContent>
  <bookViews>
    <workbookView xWindow="0" yWindow="0" windowWidth="23040" windowHeight="9408"/>
  </bookViews>
  <sheets>
    <sheet name="izracun_DDV_spl_stop" sheetId="3" r:id="rId1"/>
    <sheet name="izracun_DDV_zni_stop" sheetId="4" r:id="rId2"/>
    <sheet name="trgovska_kalkulacija_spl_stopnj" sheetId="1" r:id="rId3"/>
    <sheet name="trgovska_kalkulacija_zniž_st" sheetId="2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3" i="4" l="1"/>
  <c r="E47" i="2" l="1"/>
  <c r="F47" i="2" s="1"/>
  <c r="E59" i="2" l="1"/>
  <c r="F59" i="2" s="1"/>
</calcChain>
</file>

<file path=xl/sharedStrings.xml><?xml version="1.0" encoding="utf-8"?>
<sst xmlns="http://schemas.openxmlformats.org/spreadsheetml/2006/main" count="389" uniqueCount="92">
  <si>
    <t>Dobavitelj Zmaga d.o.o. proda podjetju Tado d.o.o. 10 televizorjev po ceni 470 EUR z 22% DDV.</t>
  </si>
  <si>
    <t>Zap. št.</t>
  </si>
  <si>
    <t>Postavka</t>
  </si>
  <si>
    <t>Cena z DDV</t>
  </si>
  <si>
    <t>Količina</t>
  </si>
  <si>
    <t>ME</t>
  </si>
  <si>
    <t>Kupna vrednost (KV)</t>
  </si>
  <si>
    <t>Koliko znaša čista kupna vrednost (ČKV) za zgornji primer?</t>
  </si>
  <si>
    <t>Znesek DDV</t>
  </si>
  <si>
    <t>Splošna preračunana stopnja DDV</t>
  </si>
  <si>
    <t xml:space="preserve">Dobavitelj Zmaga d.o.o. proda podjetju Tado d.o.o. 10 televizorjev po ceni 470 EUR z 22% DDV. </t>
  </si>
  <si>
    <t>Tado d.o.o. prejme tudi račune za prevoz televizorjev, zavarovanje med prevozom, nakladanje v višini 150 EUR Z DDV.</t>
  </si>
  <si>
    <t>Koliko znaša nabavna vrednost televizorjev?</t>
  </si>
  <si>
    <t>Čista kupna vrednost (ČKV) za televizorje</t>
  </si>
  <si>
    <t>Odvisni nabavni stroški z DDV</t>
  </si>
  <si>
    <t>Odvisni nabavni stroški brez DDV</t>
  </si>
  <si>
    <t>Nabavna vrednost (NV)</t>
  </si>
  <si>
    <t>Glej plakat!</t>
  </si>
  <si>
    <t>Prepiši iz naloge!</t>
  </si>
  <si>
    <t>Kopiraj iz predhodne naloge!</t>
  </si>
  <si>
    <t>4*5</t>
  </si>
  <si>
    <t>4-6</t>
  </si>
  <si>
    <t>3+7</t>
  </si>
  <si>
    <t>3*4</t>
  </si>
  <si>
    <t>6*7</t>
  </si>
  <si>
    <t>6-8</t>
  </si>
  <si>
    <t>Tado d.o.o. ovrednoti prejete televizorje po prodajni vrednosti (PV). Vračunana tudi 40 % maržo (razliko v ceni) na nabavno vrednost.</t>
  </si>
  <si>
    <t>Koliko znaša prodajna vrednost za nabavljene televizorje?</t>
  </si>
  <si>
    <t>% marže (razlike v ceni)</t>
  </si>
  <si>
    <t>Znesek marže (razlike v ceni)</t>
  </si>
  <si>
    <t>Prodajna vrednost (PV)</t>
  </si>
  <si>
    <t>3+5</t>
  </si>
  <si>
    <t>% DDV</t>
  </si>
  <si>
    <t>Maloprodajna vrednost (MPV)</t>
  </si>
  <si>
    <t>Dobavitelj hrana d.o.o. proda podjetju Tado d.o.o. 100 kg korenja po ceni 0,99 EUR z 9,5% DDV.</t>
  </si>
  <si>
    <t>xxxxxx</t>
  </si>
  <si>
    <t>xxxxxxxxxxxxxxxx</t>
  </si>
  <si>
    <t>xxxxxxxxxxxxxxxxxxxxxxxxxxxxxxxx</t>
  </si>
  <si>
    <t>xxxxxxxxxxxxxxxxxxxxxxxxxxx</t>
  </si>
  <si>
    <t>xxxxxxxxxxxxxxxxxxxxxxxxxxxx</t>
  </si>
  <si>
    <t>xxxxx</t>
  </si>
  <si>
    <t>xxxxxxxxxxxxxx</t>
  </si>
  <si>
    <t>xxxxxxxxxxxxxxxxxx</t>
  </si>
  <si>
    <t>xxxxxxxxxxxxxxxxxxx</t>
  </si>
  <si>
    <t>xxxxxxxxxxxxxxxxxxxx</t>
  </si>
  <si>
    <t>xxxxxxxxxxxxxxxxxxxxxx</t>
  </si>
  <si>
    <t xml:space="preserve">Dobavitelj Zmaga d.o.o. proda podjetju Tado d.o.o. 100 kg korenja po ceni 0,99 EUR z 9,5% DDV. </t>
  </si>
  <si>
    <t>Tado d.o.o. prejme tudi račune za prevoz korenja, zavarovanje med prevozom, nakladanje v višini 150 EUR Z DDV.</t>
  </si>
  <si>
    <t>xxx</t>
  </si>
  <si>
    <t>xxxxxxxxxxxxxxxxx</t>
  </si>
  <si>
    <t>xxxxxxxxxxxxxxxxxxxxxxxxx</t>
  </si>
  <si>
    <t>Tado d.o.o. ovrednoti prejeto korenje po prodajni vrednosti (PV). Vračunana tudi 20 % maržo (razliko v ceni) na nabavno vrednost.</t>
  </si>
  <si>
    <t>Koliko znaša prodajna vrednost za nabavljene korenje?</t>
  </si>
  <si>
    <t>xxxx</t>
  </si>
  <si>
    <t>xxxxxxxxxxxxxxx</t>
  </si>
  <si>
    <t>Tado d.o.o proda 100 kg korenja kupcu Mercator d.d. Zaračuna tudi 9,5 % DDV. Koliko znaša maloprodajna vrednost za obravnavano korenje?</t>
  </si>
  <si>
    <t>xxxxxxxx</t>
  </si>
  <si>
    <t>xxxxxxxxxxxxxxxxxxxxxxxxxx</t>
  </si>
  <si>
    <t>xxxxxxxxxxxxxxxxxxxxx</t>
  </si>
  <si>
    <t>xxxxxxxxxxxx</t>
  </si>
  <si>
    <t>xxxxxxxxxxxxxxxxxxxxxxxxxxxxxxxxxxx</t>
  </si>
  <si>
    <t>xxxxxxxxxxxxxxxxxxxxxxxxxxxxxxxxxxxx</t>
  </si>
  <si>
    <t>xxxxxxxxxxxxxxxxxxxxxxxxxxxxx</t>
  </si>
  <si>
    <t>Tado d.o.o proda 10 televizorjev kupcu Merkur d.d. Zaračuna tudi 22 % DDV. Koliko znaša maloprodajna vrednost za obravnavane televizorje?</t>
  </si>
  <si>
    <t>xxxxxxxxx</t>
  </si>
  <si>
    <t>xxxxxxxxxxxxxxxxxxxxxxxxxxxxxx</t>
  </si>
  <si>
    <t>xxxxxxxxxx</t>
  </si>
  <si>
    <t>xxxxxxxxxxxxxxxxxxxxxxxxxxxxxxxxx</t>
  </si>
  <si>
    <t>xxxxxxxxxxxxx</t>
  </si>
  <si>
    <t>xxxxxxxxxxx</t>
  </si>
  <si>
    <t>xxxxxxxxxxxxxxxxxxxxxxx</t>
  </si>
  <si>
    <t>Cena televizorja z DDV znaša 470 EUR. Stopnja DDV je 22%. Koliko znaša cena televizorja brez DDV?</t>
  </si>
  <si>
    <t>Cena brez DDV</t>
  </si>
  <si>
    <t>Glej zgornjo nalogo in spodnji obrazec!</t>
  </si>
  <si>
    <t>xxxxxxx</t>
  </si>
  <si>
    <t>3/4</t>
  </si>
  <si>
    <t>Cena televizorja brez DDV znaša 385,25 EUR. Stopnja DDV je 22%. Koliko znaša cena televizorja z DDV?</t>
  </si>
  <si>
    <t>Cena televizorja brez DDV znaša 385,25 EUR. Stopnja DDV je 22%. Koliko znaša znesek DDV ?</t>
  </si>
  <si>
    <t>Cena televizorja z DDV znaša 470,00 EUR. Stopnja DDV je 22%. Preračunana splošna stopnja DDV znaša 18,0328 %. Koliko znaša znesek DDV ?</t>
  </si>
  <si>
    <t>Preračun % splošnega DDV</t>
  </si>
  <si>
    <t>Koliko znaša kupna vrednost televizorjev, če upoštevaš, da je Tado d.o.o. kupec?</t>
  </si>
  <si>
    <r>
      <t>xxxx</t>
    </r>
    <r>
      <rPr>
        <sz val="11"/>
        <rFont val="Calibri"/>
        <family val="2"/>
        <charset val="238"/>
        <scheme val="minor"/>
      </rPr>
      <t>xxxxx</t>
    </r>
  </si>
  <si>
    <t>Odgovori na vprašanje v spodnji vrstici: Kakšna je razlika med ceno in vrednostjo?</t>
  </si>
  <si>
    <t xml:space="preserve">Cena z DDV </t>
  </si>
  <si>
    <t>Vrednost korenja z DDV</t>
  </si>
  <si>
    <t>Vrednost z DDV</t>
  </si>
  <si>
    <t>Cena korenja z DDV znaša 0,99 EUR. Stopnja DDV je 9,5%. Koliko znaša cena korenja brez DDV?</t>
  </si>
  <si>
    <t>Cena korenja brez DDV znaša 0,90 EUR. Stopnja DDV je 9,5%. Koliko znaša cena korenja z DDV?</t>
  </si>
  <si>
    <t>Cena korenja brez DDV znaša 0,90 EUR. Stopnja DDV je 9,5%. Koliko znaša znesek DDV za korenje ?</t>
  </si>
  <si>
    <t>Cena korenja z DDV znaša 0,99 EUR. Stopnja DDV je 9,5%. Preračunana znižana stopnja DDV znaša 8,6758 %. Koliko znaša znesek DDV ?</t>
  </si>
  <si>
    <t>Dobavitelj Zmaga d.o.o. proda podjetju Tado d.o.o. 10 televizorjev po ceni 470 EUR z 22% DDV. Koliko znaša cena z DDV in koliko vrednost z DDV?</t>
  </si>
  <si>
    <t>Dobavitelj Hrana d.o.o. proda podjetju Tado d.o.o. 100 kg korenja po ceni 0,99 EUR z 9,5% DDV. Koliko znaša cena z DDV in vrednost z DDV za korenje?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</si>
</sst>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.0000%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1"/>
      <color theme="4" tint="0.59999389629810485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0" fontId="0" fillId="0" borderId="1" xfId="0" applyBorder="1"/>
    <xf numFmtId="43" fontId="0" fillId="0" borderId="1" xfId="1" applyFont="1" applyBorder="1"/>
    <xf numFmtId="0" fontId="0" fillId="2" borderId="1" xfId="0" applyFill="1" applyBorder="1"/>
    <xf numFmtId="43" fontId="0" fillId="0" borderId="1" xfId="0" applyNumberFormat="1" applyBorder="1"/>
    <xf numFmtId="164" fontId="0" fillId="0" borderId="1" xfId="0" applyNumberFormat="1" applyBorder="1"/>
    <xf numFmtId="0" fontId="3" fillId="2" borderId="1" xfId="0" applyFont="1" applyFill="1" applyBorder="1"/>
    <xf numFmtId="0" fontId="3" fillId="3" borderId="1" xfId="0" applyFont="1" applyFill="1" applyBorder="1"/>
    <xf numFmtId="0" fontId="4" fillId="3" borderId="1" xfId="0" applyFont="1" applyFill="1" applyBorder="1"/>
    <xf numFmtId="0" fontId="4" fillId="3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3" fillId="4" borderId="1" xfId="0" applyFont="1" applyFill="1" applyBorder="1"/>
    <xf numFmtId="0" fontId="4" fillId="4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4" borderId="1" xfId="0" quotePrefix="1" applyFont="1" applyFill="1" applyBorder="1" applyAlignment="1">
      <alignment horizontal="center"/>
    </xf>
    <xf numFmtId="16" fontId="4" fillId="4" borderId="1" xfId="0" quotePrefix="1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3" fillId="4" borderId="1" xfId="0" quotePrefix="1" applyFont="1" applyFill="1" applyBorder="1" applyAlignment="1">
      <alignment horizontal="center"/>
    </xf>
    <xf numFmtId="9" fontId="0" fillId="0" borderId="1" xfId="1" applyNumberFormat="1" applyFont="1" applyBorder="1"/>
    <xf numFmtId="0" fontId="4" fillId="3" borderId="1" xfId="0" quotePrefix="1" applyFont="1" applyFill="1" applyBorder="1" applyAlignment="1">
      <alignment horizontal="center"/>
    </xf>
    <xf numFmtId="0" fontId="0" fillId="0" borderId="0" xfId="0" applyBorder="1"/>
    <xf numFmtId="43" fontId="0" fillId="0" borderId="0" xfId="1" applyFont="1" applyBorder="1"/>
    <xf numFmtId="9" fontId="0" fillId="0" borderId="0" xfId="1" applyNumberFormat="1" applyFont="1" applyBorder="1"/>
    <xf numFmtId="9" fontId="0" fillId="0" borderId="0" xfId="0" applyNumberFormat="1"/>
    <xf numFmtId="0" fontId="4" fillId="3" borderId="2" xfId="0" applyFont="1" applyFill="1" applyBorder="1" applyAlignment="1">
      <alignment horizontal="center"/>
    </xf>
    <xf numFmtId="0" fontId="0" fillId="3" borderId="0" xfId="0" applyFill="1"/>
    <xf numFmtId="0" fontId="4" fillId="3" borderId="3" xfId="0" applyFont="1" applyFill="1" applyBorder="1" applyAlignment="1">
      <alignment horizontal="center"/>
    </xf>
    <xf numFmtId="0" fontId="5" fillId="5" borderId="1" xfId="0" applyFont="1" applyFill="1" applyBorder="1"/>
    <xf numFmtId="0" fontId="6" fillId="5" borderId="1" xfId="0" applyFont="1" applyFill="1" applyBorder="1"/>
    <xf numFmtId="0" fontId="6" fillId="5" borderId="1" xfId="0" applyFont="1" applyFill="1" applyBorder="1" applyAlignment="1">
      <alignment horizontal="center"/>
    </xf>
    <xf numFmtId="0" fontId="7" fillId="0" borderId="0" xfId="0" applyFont="1"/>
    <xf numFmtId="10" fontId="0" fillId="0" borderId="0" xfId="0" applyNumberFormat="1"/>
  </cellXfs>
  <cellStyles count="2">
    <cellStyle name="Navadno" xfId="0" builtinId="0"/>
    <cellStyle name="Vejic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1775460</xdr:colOff>
      <xdr:row>45</xdr:row>
      <xdr:rowOff>129540</xdr:rowOff>
    </xdr:from>
    <xdr:to>
      <xdr:col>7</xdr:col>
      <xdr:colOff>586740</xdr:colOff>
      <xdr:row>48</xdr:row>
      <xdr:rowOff>83820</xdr:rowOff>
    </xdr:to>
    <xdr:sp macro="" textlink="">
      <xdr:nvSpPr>
        <xdr:cNvPr id="9" name="Pravokotnik 8"/>
        <xdr:cNvSpPr/>
      </xdr:nvSpPr>
      <xdr:spPr>
        <a:xfrm>
          <a:off x="2385060" y="6347460"/>
          <a:ext cx="7711440" cy="502920"/>
        </a:xfrm>
        <a:prstGeom prst="rect">
          <a:avLst/>
        </a:prstGeom>
        <a:ln w="76200">
          <a:solidFill>
            <a:schemeClr val="accent6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 editAs="oneCell">
    <xdr:from>
      <xdr:col>2</xdr:col>
      <xdr:colOff>594360</xdr:colOff>
      <xdr:row>19</xdr:row>
      <xdr:rowOff>175260</xdr:rowOff>
    </xdr:from>
    <xdr:to>
      <xdr:col>11</xdr:col>
      <xdr:colOff>179843</xdr:colOff>
      <xdr:row>32</xdr:row>
      <xdr:rowOff>74010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0860" y="1638300"/>
          <a:ext cx="9057143" cy="2276190"/>
        </a:xfrm>
        <a:prstGeom prst="rect">
          <a:avLst/>
        </a:prstGeom>
      </xdr:spPr>
    </xdr:pic>
    <xdr:clientData/>
  </xdr:twoCellAnchor>
  <xdr:twoCellAnchor>
    <xdr:from>
      <xdr:col>4</xdr:col>
      <xdr:colOff>670560</xdr:colOff>
      <xdr:row>17</xdr:row>
      <xdr:rowOff>167640</xdr:rowOff>
    </xdr:from>
    <xdr:to>
      <xdr:col>4</xdr:col>
      <xdr:colOff>670560</xdr:colOff>
      <xdr:row>20</xdr:row>
      <xdr:rowOff>76200</xdr:rowOff>
    </xdr:to>
    <xdr:cxnSp macro="">
      <xdr:nvCxnSpPr>
        <xdr:cNvPr id="4" name="Raven puščični povezovalnik 3"/>
        <xdr:cNvCxnSpPr/>
      </xdr:nvCxnSpPr>
      <xdr:spPr>
        <a:xfrm flipV="1">
          <a:off x="6690360" y="1264920"/>
          <a:ext cx="0" cy="4572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1501140</xdr:colOff>
      <xdr:row>42</xdr:row>
      <xdr:rowOff>53340</xdr:rowOff>
    </xdr:from>
    <xdr:to>
      <xdr:col>10</xdr:col>
      <xdr:colOff>115037</xdr:colOff>
      <xdr:row>54</xdr:row>
      <xdr:rowOff>30209</xdr:rowOff>
    </xdr:to>
    <xdr:pic>
      <xdr:nvPicPr>
        <xdr:cNvPr id="7" name="Slika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0740" y="5722620"/>
          <a:ext cx="9342857" cy="2171429"/>
        </a:xfrm>
        <a:prstGeom prst="rect">
          <a:avLst/>
        </a:prstGeom>
      </xdr:spPr>
    </xdr:pic>
    <xdr:clientData/>
  </xdr:twoCellAnchor>
  <xdr:twoCellAnchor>
    <xdr:from>
      <xdr:col>4</xdr:col>
      <xdr:colOff>708660</xdr:colOff>
      <xdr:row>39</xdr:row>
      <xdr:rowOff>175260</xdr:rowOff>
    </xdr:from>
    <xdr:to>
      <xdr:col>4</xdr:col>
      <xdr:colOff>708660</xdr:colOff>
      <xdr:row>42</xdr:row>
      <xdr:rowOff>83820</xdr:rowOff>
    </xdr:to>
    <xdr:cxnSp macro="">
      <xdr:nvCxnSpPr>
        <xdr:cNvPr id="8" name="Raven puščični povezovalnik 7"/>
        <xdr:cNvCxnSpPr/>
      </xdr:nvCxnSpPr>
      <xdr:spPr>
        <a:xfrm flipV="1">
          <a:off x="6728460" y="5295900"/>
          <a:ext cx="0" cy="4572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1821180</xdr:colOff>
      <xdr:row>46</xdr:row>
      <xdr:rowOff>15240</xdr:rowOff>
    </xdr:from>
    <xdr:to>
      <xdr:col>7</xdr:col>
      <xdr:colOff>586740</xdr:colOff>
      <xdr:row>48</xdr:row>
      <xdr:rowOff>53340</xdr:rowOff>
    </xdr:to>
    <xdr:grpSp>
      <xdr:nvGrpSpPr>
        <xdr:cNvPr id="16" name="Skupina 15"/>
        <xdr:cNvGrpSpPr/>
      </xdr:nvGrpSpPr>
      <xdr:grpSpPr>
        <a:xfrm>
          <a:off x="2430780" y="8427720"/>
          <a:ext cx="7665720" cy="403860"/>
          <a:chOff x="2430780" y="6416040"/>
          <a:chExt cx="7665720" cy="403860"/>
        </a:xfrm>
      </xdr:grpSpPr>
      <xdr:cxnSp macro="">
        <xdr:nvCxnSpPr>
          <xdr:cNvPr id="11" name="Raven povezovalnik 10"/>
          <xdr:cNvCxnSpPr/>
        </xdr:nvCxnSpPr>
        <xdr:spPr>
          <a:xfrm>
            <a:off x="2430780" y="641604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Raven povezovalnik 11"/>
          <xdr:cNvCxnSpPr/>
        </xdr:nvCxnSpPr>
        <xdr:spPr>
          <a:xfrm>
            <a:off x="2430780" y="681228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Raven povezovalnik 13"/>
          <xdr:cNvCxnSpPr/>
        </xdr:nvCxnSpPr>
        <xdr:spPr>
          <a:xfrm>
            <a:off x="2438400" y="643128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Raven povezovalnik 14"/>
          <xdr:cNvCxnSpPr/>
        </xdr:nvCxnSpPr>
        <xdr:spPr>
          <a:xfrm>
            <a:off x="10043160" y="641604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586740</xdr:colOff>
      <xdr:row>62</xdr:row>
      <xdr:rowOff>45720</xdr:rowOff>
    </xdr:from>
    <xdr:to>
      <xdr:col>4</xdr:col>
      <xdr:colOff>586740</xdr:colOff>
      <xdr:row>64</xdr:row>
      <xdr:rowOff>137160</xdr:rowOff>
    </xdr:to>
    <xdr:cxnSp macro="">
      <xdr:nvCxnSpPr>
        <xdr:cNvPr id="18" name="Raven puščični povezovalnik 17"/>
        <xdr:cNvCxnSpPr/>
      </xdr:nvCxnSpPr>
      <xdr:spPr>
        <a:xfrm flipV="1">
          <a:off x="6606540" y="9372600"/>
          <a:ext cx="0" cy="4572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1303020</xdr:colOff>
      <xdr:row>65</xdr:row>
      <xdr:rowOff>0</xdr:rowOff>
    </xdr:from>
    <xdr:to>
      <xdr:col>9</xdr:col>
      <xdr:colOff>336041</xdr:colOff>
      <xdr:row>79</xdr:row>
      <xdr:rowOff>1585</xdr:rowOff>
    </xdr:to>
    <xdr:grpSp>
      <xdr:nvGrpSpPr>
        <xdr:cNvPr id="24" name="Skupina 23"/>
        <xdr:cNvGrpSpPr/>
      </xdr:nvGrpSpPr>
      <xdr:grpSpPr>
        <a:xfrm>
          <a:off x="1912620" y="11887200"/>
          <a:ext cx="9152381" cy="2561905"/>
          <a:chOff x="1028700" y="10111740"/>
          <a:chExt cx="9152381" cy="2561905"/>
        </a:xfrm>
      </xdr:grpSpPr>
      <xdr:pic>
        <xdr:nvPicPr>
          <xdr:cNvPr id="17" name="Slika 16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28700" y="10111740"/>
            <a:ext cx="9152381" cy="2561905"/>
          </a:xfrm>
          <a:prstGeom prst="rect">
            <a:avLst/>
          </a:prstGeom>
        </xdr:spPr>
      </xdr:pic>
      <xdr:grpSp>
        <xdr:nvGrpSpPr>
          <xdr:cNvPr id="19" name="Skupina 18"/>
          <xdr:cNvGrpSpPr/>
        </xdr:nvGrpSpPr>
        <xdr:grpSpPr>
          <a:xfrm>
            <a:off x="1165860" y="10995660"/>
            <a:ext cx="7665720" cy="403860"/>
            <a:chOff x="2430780" y="6416040"/>
            <a:chExt cx="7665720" cy="403860"/>
          </a:xfrm>
        </xdr:grpSpPr>
        <xdr:cxnSp macro="">
          <xdr:nvCxnSpPr>
            <xdr:cNvPr id="20" name="Raven povezovalnik 19"/>
            <xdr:cNvCxnSpPr/>
          </xdr:nvCxnSpPr>
          <xdr:spPr>
            <a:xfrm>
              <a:off x="2430780" y="6416040"/>
              <a:ext cx="7665720" cy="0"/>
            </a:xfrm>
            <a:prstGeom prst="line">
              <a:avLst/>
            </a:prstGeom>
            <a:ln w="76200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Raven povezovalnik 20"/>
            <xdr:cNvCxnSpPr/>
          </xdr:nvCxnSpPr>
          <xdr:spPr>
            <a:xfrm>
              <a:off x="2430780" y="6812280"/>
              <a:ext cx="7665720" cy="0"/>
            </a:xfrm>
            <a:prstGeom prst="line">
              <a:avLst/>
            </a:prstGeom>
            <a:ln w="76200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Raven povezovalnik 21"/>
            <xdr:cNvCxnSpPr/>
          </xdr:nvCxnSpPr>
          <xdr:spPr>
            <a:xfrm>
              <a:off x="2438400" y="6431280"/>
              <a:ext cx="0" cy="388620"/>
            </a:xfrm>
            <a:prstGeom prst="line">
              <a:avLst/>
            </a:prstGeom>
            <a:ln w="76200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Raven povezovalnik 22"/>
            <xdr:cNvCxnSpPr/>
          </xdr:nvCxnSpPr>
          <xdr:spPr>
            <a:xfrm>
              <a:off x="10043160" y="6416040"/>
              <a:ext cx="0" cy="388620"/>
            </a:xfrm>
            <a:prstGeom prst="line">
              <a:avLst/>
            </a:prstGeom>
            <a:ln w="76200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2</xdr:col>
      <xdr:colOff>0</xdr:colOff>
      <xdr:row>89</xdr:row>
      <xdr:rowOff>0</xdr:rowOff>
    </xdr:from>
    <xdr:to>
      <xdr:col>10</xdr:col>
      <xdr:colOff>299845</xdr:colOff>
      <xdr:row>101</xdr:row>
      <xdr:rowOff>138773</xdr:rowOff>
    </xdr:to>
    <xdr:pic>
      <xdr:nvPicPr>
        <xdr:cNvPr id="25" name="Slika 2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6500" y="14264640"/>
          <a:ext cx="9161905" cy="2333333"/>
        </a:xfrm>
        <a:prstGeom prst="rect">
          <a:avLst/>
        </a:prstGeom>
      </xdr:spPr>
    </xdr:pic>
    <xdr:clientData/>
  </xdr:twoCellAnchor>
  <xdr:twoCellAnchor>
    <xdr:from>
      <xdr:col>2</xdr:col>
      <xdr:colOff>106680</xdr:colOff>
      <xdr:row>92</xdr:row>
      <xdr:rowOff>106680</xdr:rowOff>
    </xdr:from>
    <xdr:to>
      <xdr:col>8</xdr:col>
      <xdr:colOff>129540</xdr:colOff>
      <xdr:row>94</xdr:row>
      <xdr:rowOff>144780</xdr:rowOff>
    </xdr:to>
    <xdr:grpSp>
      <xdr:nvGrpSpPr>
        <xdr:cNvPr id="26" name="Skupina 25"/>
        <xdr:cNvGrpSpPr/>
      </xdr:nvGrpSpPr>
      <xdr:grpSpPr>
        <a:xfrm>
          <a:off x="2583180" y="16931640"/>
          <a:ext cx="7665720" cy="403860"/>
          <a:chOff x="2430780" y="6416040"/>
          <a:chExt cx="7665720" cy="403860"/>
        </a:xfrm>
      </xdr:grpSpPr>
      <xdr:cxnSp macro="">
        <xdr:nvCxnSpPr>
          <xdr:cNvPr id="27" name="Raven povezovalnik 26"/>
          <xdr:cNvCxnSpPr/>
        </xdr:nvCxnSpPr>
        <xdr:spPr>
          <a:xfrm>
            <a:off x="2430780" y="641604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Raven povezovalnik 27"/>
          <xdr:cNvCxnSpPr/>
        </xdr:nvCxnSpPr>
        <xdr:spPr>
          <a:xfrm>
            <a:off x="2430780" y="681228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Raven povezovalnik 28"/>
          <xdr:cNvCxnSpPr/>
        </xdr:nvCxnSpPr>
        <xdr:spPr>
          <a:xfrm>
            <a:off x="2438400" y="643128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Raven povezovalnik 29"/>
          <xdr:cNvCxnSpPr/>
        </xdr:nvCxnSpPr>
        <xdr:spPr>
          <a:xfrm>
            <a:off x="10043160" y="641604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678180</xdr:colOff>
      <xdr:row>87</xdr:row>
      <xdr:rowOff>0</xdr:rowOff>
    </xdr:from>
    <xdr:to>
      <xdr:col>4</xdr:col>
      <xdr:colOff>678180</xdr:colOff>
      <xdr:row>89</xdr:row>
      <xdr:rowOff>0</xdr:rowOff>
    </xdr:to>
    <xdr:cxnSp macro="">
      <xdr:nvCxnSpPr>
        <xdr:cNvPr id="31" name="Raven puščični povezovalnik 30"/>
        <xdr:cNvCxnSpPr/>
      </xdr:nvCxnSpPr>
      <xdr:spPr>
        <a:xfrm flipV="1">
          <a:off x="6697980" y="13898880"/>
          <a:ext cx="0" cy="36576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1775460</xdr:colOff>
      <xdr:row>42</xdr:row>
      <xdr:rowOff>129540</xdr:rowOff>
    </xdr:from>
    <xdr:to>
      <xdr:col>7</xdr:col>
      <xdr:colOff>586740</xdr:colOff>
      <xdr:row>45</xdr:row>
      <xdr:rowOff>83820</xdr:rowOff>
    </xdr:to>
    <xdr:sp macro="" textlink="">
      <xdr:nvSpPr>
        <xdr:cNvPr id="2" name="Pravokotnik 1"/>
        <xdr:cNvSpPr/>
      </xdr:nvSpPr>
      <xdr:spPr>
        <a:xfrm>
          <a:off x="2385060" y="8359140"/>
          <a:ext cx="7711440" cy="502920"/>
        </a:xfrm>
        <a:prstGeom prst="rect">
          <a:avLst/>
        </a:prstGeom>
        <a:ln w="76200">
          <a:solidFill>
            <a:schemeClr val="accent6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>
    <xdr:from>
      <xdr:col>4</xdr:col>
      <xdr:colOff>670560</xdr:colOff>
      <xdr:row>14</xdr:row>
      <xdr:rowOff>167640</xdr:rowOff>
    </xdr:from>
    <xdr:to>
      <xdr:col>4</xdr:col>
      <xdr:colOff>670560</xdr:colOff>
      <xdr:row>17</xdr:row>
      <xdr:rowOff>76200</xdr:rowOff>
    </xdr:to>
    <xdr:cxnSp macro="">
      <xdr:nvCxnSpPr>
        <xdr:cNvPr id="4" name="Raven puščični povezovalnik 3"/>
        <xdr:cNvCxnSpPr/>
      </xdr:nvCxnSpPr>
      <xdr:spPr>
        <a:xfrm flipV="1">
          <a:off x="6690360" y="3276600"/>
          <a:ext cx="0" cy="4572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1501140</xdr:colOff>
      <xdr:row>39</xdr:row>
      <xdr:rowOff>53340</xdr:rowOff>
    </xdr:from>
    <xdr:to>
      <xdr:col>10</xdr:col>
      <xdr:colOff>115037</xdr:colOff>
      <xdr:row>51</xdr:row>
      <xdr:rowOff>30209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0740" y="7734300"/>
          <a:ext cx="9342857" cy="2171429"/>
        </a:xfrm>
        <a:prstGeom prst="rect">
          <a:avLst/>
        </a:prstGeom>
      </xdr:spPr>
    </xdr:pic>
    <xdr:clientData/>
  </xdr:twoCellAnchor>
  <xdr:twoCellAnchor>
    <xdr:from>
      <xdr:col>4</xdr:col>
      <xdr:colOff>708660</xdr:colOff>
      <xdr:row>36</xdr:row>
      <xdr:rowOff>175260</xdr:rowOff>
    </xdr:from>
    <xdr:to>
      <xdr:col>4</xdr:col>
      <xdr:colOff>708660</xdr:colOff>
      <xdr:row>39</xdr:row>
      <xdr:rowOff>83820</xdr:rowOff>
    </xdr:to>
    <xdr:cxnSp macro="">
      <xdr:nvCxnSpPr>
        <xdr:cNvPr id="6" name="Raven puščični povezovalnik 5"/>
        <xdr:cNvCxnSpPr/>
      </xdr:nvCxnSpPr>
      <xdr:spPr>
        <a:xfrm flipV="1">
          <a:off x="6728460" y="7307580"/>
          <a:ext cx="0" cy="4572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1783080</xdr:colOff>
      <xdr:row>48</xdr:row>
      <xdr:rowOff>129540</xdr:rowOff>
    </xdr:from>
    <xdr:to>
      <xdr:col>7</xdr:col>
      <xdr:colOff>548640</xdr:colOff>
      <xdr:row>50</xdr:row>
      <xdr:rowOff>167640</xdr:rowOff>
    </xdr:to>
    <xdr:grpSp>
      <xdr:nvGrpSpPr>
        <xdr:cNvPr id="7" name="Skupina 6"/>
        <xdr:cNvGrpSpPr/>
      </xdr:nvGrpSpPr>
      <xdr:grpSpPr>
        <a:xfrm>
          <a:off x="2392680" y="8907780"/>
          <a:ext cx="7665720" cy="403860"/>
          <a:chOff x="2430780" y="6416040"/>
          <a:chExt cx="7665720" cy="403860"/>
        </a:xfrm>
      </xdr:grpSpPr>
      <xdr:cxnSp macro="">
        <xdr:nvCxnSpPr>
          <xdr:cNvPr id="8" name="Raven povezovalnik 7"/>
          <xdr:cNvCxnSpPr/>
        </xdr:nvCxnSpPr>
        <xdr:spPr>
          <a:xfrm>
            <a:off x="2430780" y="641604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Raven povezovalnik 8"/>
          <xdr:cNvCxnSpPr/>
        </xdr:nvCxnSpPr>
        <xdr:spPr>
          <a:xfrm>
            <a:off x="2430780" y="681228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Raven povezovalnik 9"/>
          <xdr:cNvCxnSpPr/>
        </xdr:nvCxnSpPr>
        <xdr:spPr>
          <a:xfrm>
            <a:off x="2438400" y="643128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Raven povezovalnik 10"/>
          <xdr:cNvCxnSpPr/>
        </xdr:nvCxnSpPr>
        <xdr:spPr>
          <a:xfrm>
            <a:off x="10043160" y="641604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586740</xdr:colOff>
      <xdr:row>59</xdr:row>
      <xdr:rowOff>45720</xdr:rowOff>
    </xdr:from>
    <xdr:to>
      <xdr:col>4</xdr:col>
      <xdr:colOff>586740</xdr:colOff>
      <xdr:row>61</xdr:row>
      <xdr:rowOff>137160</xdr:rowOff>
    </xdr:to>
    <xdr:cxnSp macro="">
      <xdr:nvCxnSpPr>
        <xdr:cNvPr id="12" name="Raven puščični povezovalnik 11"/>
        <xdr:cNvCxnSpPr/>
      </xdr:nvCxnSpPr>
      <xdr:spPr>
        <a:xfrm flipV="1">
          <a:off x="6606540" y="11384280"/>
          <a:ext cx="0" cy="4572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1303020</xdr:colOff>
      <xdr:row>62</xdr:row>
      <xdr:rowOff>0</xdr:rowOff>
    </xdr:from>
    <xdr:to>
      <xdr:col>9</xdr:col>
      <xdr:colOff>336041</xdr:colOff>
      <xdr:row>76</xdr:row>
      <xdr:rowOff>1585</xdr:rowOff>
    </xdr:to>
    <xdr:pic>
      <xdr:nvPicPr>
        <xdr:cNvPr id="14" name="Slika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2620" y="11338560"/>
          <a:ext cx="9152381" cy="2561905"/>
        </a:xfrm>
        <a:prstGeom prst="rect">
          <a:avLst/>
        </a:prstGeom>
      </xdr:spPr>
    </xdr:pic>
    <xdr:clientData/>
  </xdr:twoCellAnchor>
  <xdr:twoCellAnchor>
    <xdr:from>
      <xdr:col>1</xdr:col>
      <xdr:colOff>1455420</xdr:colOff>
      <xdr:row>73</xdr:row>
      <xdr:rowOff>38100</xdr:rowOff>
    </xdr:from>
    <xdr:to>
      <xdr:col>7</xdr:col>
      <xdr:colOff>220980</xdr:colOff>
      <xdr:row>75</xdr:row>
      <xdr:rowOff>76200</xdr:rowOff>
    </xdr:to>
    <xdr:grpSp>
      <xdr:nvGrpSpPr>
        <xdr:cNvPr id="15" name="Skupina 14"/>
        <xdr:cNvGrpSpPr/>
      </xdr:nvGrpSpPr>
      <xdr:grpSpPr>
        <a:xfrm>
          <a:off x="2065020" y="13388340"/>
          <a:ext cx="7665720" cy="403860"/>
          <a:chOff x="2430780" y="6416040"/>
          <a:chExt cx="7665720" cy="403860"/>
        </a:xfrm>
      </xdr:grpSpPr>
      <xdr:cxnSp macro="">
        <xdr:nvCxnSpPr>
          <xdr:cNvPr id="16" name="Raven povezovalnik 15"/>
          <xdr:cNvCxnSpPr/>
        </xdr:nvCxnSpPr>
        <xdr:spPr>
          <a:xfrm>
            <a:off x="2430780" y="641604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Raven povezovalnik 16"/>
          <xdr:cNvCxnSpPr/>
        </xdr:nvCxnSpPr>
        <xdr:spPr>
          <a:xfrm>
            <a:off x="2430780" y="681228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Raven povezovalnik 17"/>
          <xdr:cNvCxnSpPr/>
        </xdr:nvCxnSpPr>
        <xdr:spPr>
          <a:xfrm>
            <a:off x="2438400" y="643128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Raven povezovalnik 18"/>
          <xdr:cNvCxnSpPr/>
        </xdr:nvCxnSpPr>
        <xdr:spPr>
          <a:xfrm>
            <a:off x="10043160" y="641604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</xdr:col>
      <xdr:colOff>0</xdr:colOff>
      <xdr:row>86</xdr:row>
      <xdr:rowOff>0</xdr:rowOff>
    </xdr:from>
    <xdr:to>
      <xdr:col>10</xdr:col>
      <xdr:colOff>299845</xdr:colOff>
      <xdr:row>98</xdr:row>
      <xdr:rowOff>138773</xdr:rowOff>
    </xdr:to>
    <xdr:pic>
      <xdr:nvPicPr>
        <xdr:cNvPr id="20" name="Slika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0" y="16276320"/>
          <a:ext cx="9161905" cy="2333333"/>
        </a:xfrm>
        <a:prstGeom prst="rect">
          <a:avLst/>
        </a:prstGeom>
      </xdr:spPr>
    </xdr:pic>
    <xdr:clientData/>
  </xdr:twoCellAnchor>
  <xdr:twoCellAnchor>
    <xdr:from>
      <xdr:col>2</xdr:col>
      <xdr:colOff>91440</xdr:colOff>
      <xdr:row>95</xdr:row>
      <xdr:rowOff>83820</xdr:rowOff>
    </xdr:from>
    <xdr:to>
      <xdr:col>8</xdr:col>
      <xdr:colOff>114300</xdr:colOff>
      <xdr:row>97</xdr:row>
      <xdr:rowOff>121920</xdr:rowOff>
    </xdr:to>
    <xdr:grpSp>
      <xdr:nvGrpSpPr>
        <xdr:cNvPr id="21" name="Skupina 20"/>
        <xdr:cNvGrpSpPr/>
      </xdr:nvGrpSpPr>
      <xdr:grpSpPr>
        <a:xfrm>
          <a:off x="2567940" y="17457420"/>
          <a:ext cx="7665720" cy="403860"/>
          <a:chOff x="2430780" y="6416040"/>
          <a:chExt cx="7665720" cy="403860"/>
        </a:xfrm>
      </xdr:grpSpPr>
      <xdr:cxnSp macro="">
        <xdr:nvCxnSpPr>
          <xdr:cNvPr id="22" name="Raven povezovalnik 21"/>
          <xdr:cNvCxnSpPr/>
        </xdr:nvCxnSpPr>
        <xdr:spPr>
          <a:xfrm>
            <a:off x="2430780" y="641604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Raven povezovalnik 22"/>
          <xdr:cNvCxnSpPr/>
        </xdr:nvCxnSpPr>
        <xdr:spPr>
          <a:xfrm>
            <a:off x="2430780" y="681228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Raven povezovalnik 23"/>
          <xdr:cNvCxnSpPr/>
        </xdr:nvCxnSpPr>
        <xdr:spPr>
          <a:xfrm>
            <a:off x="2438400" y="643128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Raven povezovalnik 24"/>
          <xdr:cNvCxnSpPr/>
        </xdr:nvCxnSpPr>
        <xdr:spPr>
          <a:xfrm>
            <a:off x="10043160" y="641604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678180</xdr:colOff>
      <xdr:row>84</xdr:row>
      <xdr:rowOff>0</xdr:rowOff>
    </xdr:from>
    <xdr:to>
      <xdr:col>4</xdr:col>
      <xdr:colOff>678180</xdr:colOff>
      <xdr:row>86</xdr:row>
      <xdr:rowOff>0</xdr:rowOff>
    </xdr:to>
    <xdr:cxnSp macro="">
      <xdr:nvCxnSpPr>
        <xdr:cNvPr id="26" name="Raven puščični povezovalnik 25"/>
        <xdr:cNvCxnSpPr/>
      </xdr:nvCxnSpPr>
      <xdr:spPr>
        <a:xfrm flipV="1">
          <a:off x="6697980" y="15910560"/>
          <a:ext cx="0" cy="36576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624840</xdr:colOff>
      <xdr:row>17</xdr:row>
      <xdr:rowOff>60960</xdr:rowOff>
    </xdr:from>
    <xdr:to>
      <xdr:col>8</xdr:col>
      <xdr:colOff>115080</xdr:colOff>
      <xdr:row>29</xdr:row>
      <xdr:rowOff>75924</xdr:rowOff>
    </xdr:to>
    <xdr:pic>
      <xdr:nvPicPr>
        <xdr:cNvPr id="27" name="Slika 2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4440" y="3169920"/>
          <a:ext cx="9000000" cy="2209524"/>
        </a:xfrm>
        <a:prstGeom prst="rect">
          <a:avLst/>
        </a:prstGeom>
      </xdr:spPr>
    </xdr:pic>
    <xdr:clientData/>
  </xdr:twoCellAnchor>
  <xdr:twoCellAnchor>
    <xdr:from>
      <xdr:col>1</xdr:col>
      <xdr:colOff>693420</xdr:colOff>
      <xdr:row>26</xdr:row>
      <xdr:rowOff>175260</xdr:rowOff>
    </xdr:from>
    <xdr:to>
      <xdr:col>6</xdr:col>
      <xdr:colOff>68580</xdr:colOff>
      <xdr:row>29</xdr:row>
      <xdr:rowOff>30480</xdr:rowOff>
    </xdr:to>
    <xdr:grpSp>
      <xdr:nvGrpSpPr>
        <xdr:cNvPr id="28" name="Skupina 27"/>
        <xdr:cNvGrpSpPr/>
      </xdr:nvGrpSpPr>
      <xdr:grpSpPr>
        <a:xfrm>
          <a:off x="1303020" y="4930140"/>
          <a:ext cx="7665720" cy="403860"/>
          <a:chOff x="2430780" y="6416040"/>
          <a:chExt cx="7665720" cy="403860"/>
        </a:xfrm>
      </xdr:grpSpPr>
      <xdr:cxnSp macro="">
        <xdr:nvCxnSpPr>
          <xdr:cNvPr id="29" name="Raven povezovalnik 28"/>
          <xdr:cNvCxnSpPr/>
        </xdr:nvCxnSpPr>
        <xdr:spPr>
          <a:xfrm>
            <a:off x="2430780" y="641604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Raven povezovalnik 29"/>
          <xdr:cNvCxnSpPr/>
        </xdr:nvCxnSpPr>
        <xdr:spPr>
          <a:xfrm>
            <a:off x="2430780" y="6812280"/>
            <a:ext cx="7665720" cy="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Raven povezovalnik 30"/>
          <xdr:cNvCxnSpPr/>
        </xdr:nvCxnSpPr>
        <xdr:spPr>
          <a:xfrm>
            <a:off x="2438400" y="643128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Raven povezovalnik 31"/>
          <xdr:cNvCxnSpPr/>
        </xdr:nvCxnSpPr>
        <xdr:spPr>
          <a:xfrm>
            <a:off x="10043160" y="6416040"/>
            <a:ext cx="0" cy="388620"/>
          </a:xfrm>
          <a:prstGeom prst="line">
            <a:avLst/>
          </a:prstGeom>
          <a:ln w="7620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1242060</xdr:colOff>
      <xdr:row>9</xdr:row>
      <xdr:rowOff>106680</xdr:rowOff>
    </xdr:from>
    <xdr:to>
      <xdr:col>7</xdr:col>
      <xdr:colOff>65727</xdr:colOff>
      <xdr:row>11</xdr:row>
      <xdr:rowOff>150444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1386840"/>
          <a:ext cx="5885714" cy="409524"/>
        </a:xfrm>
        <a:prstGeom prst="rect">
          <a:avLst/>
        </a:prstGeom>
      </xdr:spPr>
    </xdr:pic>
    <xdr:clientData/>
  </xdr:twoCellAnchor>
  <xdr:twoCellAnchor>
    <xdr:from>
      <xdr:col>5</xdr:col>
      <xdr:colOff>1264920</xdr:colOff>
      <xdr:row>8</xdr:row>
      <xdr:rowOff>0</xdr:rowOff>
    </xdr:from>
    <xdr:to>
      <xdr:col>5</xdr:col>
      <xdr:colOff>1264920</xdr:colOff>
      <xdr:row>9</xdr:row>
      <xdr:rowOff>144780</xdr:rowOff>
    </xdr:to>
    <xdr:cxnSp macro="">
      <xdr:nvCxnSpPr>
        <xdr:cNvPr id="4" name="Raven puščični povezovalnik 3"/>
        <xdr:cNvCxnSpPr/>
      </xdr:nvCxnSpPr>
      <xdr:spPr>
        <a:xfrm flipV="1">
          <a:off x="8122920" y="1097280"/>
          <a:ext cx="0" cy="32766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342900</xdr:colOff>
      <xdr:row>21</xdr:row>
      <xdr:rowOff>121920</xdr:rowOff>
    </xdr:from>
    <xdr:to>
      <xdr:col>8</xdr:col>
      <xdr:colOff>2288960</xdr:colOff>
      <xdr:row>23</xdr:row>
      <xdr:rowOff>175208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0900" y="3230880"/>
          <a:ext cx="6800000" cy="419048"/>
        </a:xfrm>
        <a:prstGeom prst="rect">
          <a:avLst/>
        </a:prstGeom>
      </xdr:spPr>
    </xdr:pic>
    <xdr:clientData/>
  </xdr:twoCellAnchor>
  <xdr:twoCellAnchor>
    <xdr:from>
      <xdr:col>8</xdr:col>
      <xdr:colOff>1120140</xdr:colOff>
      <xdr:row>19</xdr:row>
      <xdr:rowOff>53340</xdr:rowOff>
    </xdr:from>
    <xdr:to>
      <xdr:col>8</xdr:col>
      <xdr:colOff>1120140</xdr:colOff>
      <xdr:row>21</xdr:row>
      <xdr:rowOff>137160</xdr:rowOff>
    </xdr:to>
    <xdr:cxnSp macro="">
      <xdr:nvCxnSpPr>
        <xdr:cNvPr id="7" name="Raven puščični povezovalnik 6"/>
        <xdr:cNvCxnSpPr/>
      </xdr:nvCxnSpPr>
      <xdr:spPr>
        <a:xfrm flipV="1">
          <a:off x="10782300" y="2430780"/>
          <a:ext cx="0" cy="44958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1562947</xdr:colOff>
      <xdr:row>35</xdr:row>
      <xdr:rowOff>178647</xdr:rowOff>
    </xdr:from>
    <xdr:to>
      <xdr:col>7</xdr:col>
      <xdr:colOff>1090072</xdr:colOff>
      <xdr:row>38</xdr:row>
      <xdr:rowOff>115721</xdr:rowOff>
    </xdr:to>
    <xdr:pic>
      <xdr:nvPicPr>
        <xdr:cNvPr id="9" name="Slika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98614" y="6697980"/>
          <a:ext cx="8561058" cy="495874"/>
        </a:xfrm>
        <a:prstGeom prst="rect">
          <a:avLst/>
        </a:prstGeom>
      </xdr:spPr>
    </xdr:pic>
    <xdr:clientData/>
  </xdr:twoCellAnchor>
  <xdr:twoCellAnchor>
    <xdr:from>
      <xdr:col>7</xdr:col>
      <xdr:colOff>685800</xdr:colOff>
      <xdr:row>34</xdr:row>
      <xdr:rowOff>76200</xdr:rowOff>
    </xdr:from>
    <xdr:to>
      <xdr:col>7</xdr:col>
      <xdr:colOff>685800</xdr:colOff>
      <xdr:row>35</xdr:row>
      <xdr:rowOff>137160</xdr:rowOff>
    </xdr:to>
    <xdr:cxnSp macro="">
      <xdr:nvCxnSpPr>
        <xdr:cNvPr id="10" name="Raven puščični povezovalnik 9"/>
        <xdr:cNvCxnSpPr/>
      </xdr:nvCxnSpPr>
      <xdr:spPr>
        <a:xfrm flipV="1">
          <a:off x="11247120" y="5196840"/>
          <a:ext cx="0" cy="24384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567266</xdr:colOff>
      <xdr:row>48</xdr:row>
      <xdr:rowOff>186266</xdr:rowOff>
    </xdr:from>
    <xdr:to>
      <xdr:col>6</xdr:col>
      <xdr:colOff>104876</xdr:colOff>
      <xdr:row>51</xdr:row>
      <xdr:rowOff>16933</xdr:rowOff>
    </xdr:to>
    <xdr:pic>
      <xdr:nvPicPr>
        <xdr:cNvPr id="12" name="Slika 11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-1" b="19815"/>
        <a:stretch/>
      </xdr:blipFill>
      <xdr:spPr>
        <a:xfrm>
          <a:off x="1176866" y="9127066"/>
          <a:ext cx="7657143" cy="389467"/>
        </a:xfrm>
        <a:prstGeom prst="rect">
          <a:avLst/>
        </a:prstGeom>
      </xdr:spPr>
    </xdr:pic>
    <xdr:clientData/>
  </xdr:twoCellAnchor>
  <xdr:twoCellAnchor>
    <xdr:from>
      <xdr:col>5</xdr:col>
      <xdr:colOff>1105747</xdr:colOff>
      <xdr:row>47</xdr:row>
      <xdr:rowOff>110914</xdr:rowOff>
    </xdr:from>
    <xdr:to>
      <xdr:col>5</xdr:col>
      <xdr:colOff>1105747</xdr:colOff>
      <xdr:row>48</xdr:row>
      <xdr:rowOff>171873</xdr:rowOff>
    </xdr:to>
    <xdr:cxnSp macro="">
      <xdr:nvCxnSpPr>
        <xdr:cNvPr id="13" name="Raven puščični povezovalnik 12"/>
        <xdr:cNvCxnSpPr/>
      </xdr:nvCxnSpPr>
      <xdr:spPr>
        <a:xfrm flipV="1">
          <a:off x="8175414" y="8865447"/>
          <a:ext cx="0" cy="247226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186267</xdr:colOff>
      <xdr:row>61</xdr:row>
      <xdr:rowOff>33866</xdr:rowOff>
    </xdr:from>
    <xdr:to>
      <xdr:col>6</xdr:col>
      <xdr:colOff>95305</xdr:colOff>
      <xdr:row>63</xdr:row>
      <xdr:rowOff>108952</xdr:rowOff>
    </xdr:to>
    <xdr:pic>
      <xdr:nvPicPr>
        <xdr:cNvPr id="14" name="Slika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5867" y="11396133"/>
          <a:ext cx="8028571" cy="447619"/>
        </a:xfrm>
        <a:prstGeom prst="rect">
          <a:avLst/>
        </a:prstGeom>
      </xdr:spPr>
    </xdr:pic>
    <xdr:clientData/>
  </xdr:twoCellAnchor>
  <xdr:twoCellAnchor>
    <xdr:from>
      <xdr:col>5</xdr:col>
      <xdr:colOff>1100666</xdr:colOff>
      <xdr:row>59</xdr:row>
      <xdr:rowOff>93134</xdr:rowOff>
    </xdr:from>
    <xdr:to>
      <xdr:col>5</xdr:col>
      <xdr:colOff>1100666</xdr:colOff>
      <xdr:row>60</xdr:row>
      <xdr:rowOff>154093</xdr:rowOff>
    </xdr:to>
    <xdr:cxnSp macro="">
      <xdr:nvCxnSpPr>
        <xdr:cNvPr id="15" name="Raven puščični povezovalnik 14"/>
        <xdr:cNvCxnSpPr/>
      </xdr:nvCxnSpPr>
      <xdr:spPr>
        <a:xfrm flipV="1">
          <a:off x="8170333" y="11082867"/>
          <a:ext cx="0" cy="247226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1242060</xdr:colOff>
      <xdr:row>9</xdr:row>
      <xdr:rowOff>106680</xdr:rowOff>
    </xdr:from>
    <xdr:to>
      <xdr:col>7</xdr:col>
      <xdr:colOff>65727</xdr:colOff>
      <xdr:row>11</xdr:row>
      <xdr:rowOff>150444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1752600"/>
          <a:ext cx="5887407" cy="409524"/>
        </a:xfrm>
        <a:prstGeom prst="rect">
          <a:avLst/>
        </a:prstGeom>
      </xdr:spPr>
    </xdr:pic>
    <xdr:clientData/>
  </xdr:twoCellAnchor>
  <xdr:twoCellAnchor>
    <xdr:from>
      <xdr:col>5</xdr:col>
      <xdr:colOff>1264920</xdr:colOff>
      <xdr:row>8</xdr:row>
      <xdr:rowOff>0</xdr:rowOff>
    </xdr:from>
    <xdr:to>
      <xdr:col>5</xdr:col>
      <xdr:colOff>1264920</xdr:colOff>
      <xdr:row>9</xdr:row>
      <xdr:rowOff>144780</xdr:rowOff>
    </xdr:to>
    <xdr:cxnSp macro="">
      <xdr:nvCxnSpPr>
        <xdr:cNvPr id="3" name="Raven puščični povezovalnik 2"/>
        <xdr:cNvCxnSpPr/>
      </xdr:nvCxnSpPr>
      <xdr:spPr>
        <a:xfrm flipV="1">
          <a:off x="8336280" y="1463040"/>
          <a:ext cx="0" cy="32766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342900</xdr:colOff>
      <xdr:row>21</xdr:row>
      <xdr:rowOff>121920</xdr:rowOff>
    </xdr:from>
    <xdr:to>
      <xdr:col>8</xdr:col>
      <xdr:colOff>2288960</xdr:colOff>
      <xdr:row>23</xdr:row>
      <xdr:rowOff>175208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4260" y="3962400"/>
          <a:ext cx="6800000" cy="419048"/>
        </a:xfrm>
        <a:prstGeom prst="rect">
          <a:avLst/>
        </a:prstGeom>
      </xdr:spPr>
    </xdr:pic>
    <xdr:clientData/>
  </xdr:twoCellAnchor>
  <xdr:twoCellAnchor>
    <xdr:from>
      <xdr:col>8</xdr:col>
      <xdr:colOff>1120140</xdr:colOff>
      <xdr:row>19</xdr:row>
      <xdr:rowOff>53340</xdr:rowOff>
    </xdr:from>
    <xdr:to>
      <xdr:col>8</xdr:col>
      <xdr:colOff>1120140</xdr:colOff>
      <xdr:row>21</xdr:row>
      <xdr:rowOff>137160</xdr:rowOff>
    </xdr:to>
    <xdr:cxnSp macro="">
      <xdr:nvCxnSpPr>
        <xdr:cNvPr id="5" name="Raven puščični povezovalnik 4"/>
        <xdr:cNvCxnSpPr/>
      </xdr:nvCxnSpPr>
      <xdr:spPr>
        <a:xfrm flipV="1">
          <a:off x="13045440" y="3528060"/>
          <a:ext cx="0" cy="44958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1562947</xdr:colOff>
      <xdr:row>35</xdr:row>
      <xdr:rowOff>178647</xdr:rowOff>
    </xdr:from>
    <xdr:to>
      <xdr:col>7</xdr:col>
      <xdr:colOff>1090072</xdr:colOff>
      <xdr:row>38</xdr:row>
      <xdr:rowOff>115721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00307" y="6579447"/>
          <a:ext cx="8564445" cy="485714"/>
        </a:xfrm>
        <a:prstGeom prst="rect">
          <a:avLst/>
        </a:prstGeom>
      </xdr:spPr>
    </xdr:pic>
    <xdr:clientData/>
  </xdr:twoCellAnchor>
  <xdr:twoCellAnchor>
    <xdr:from>
      <xdr:col>7</xdr:col>
      <xdr:colOff>685800</xdr:colOff>
      <xdr:row>34</xdr:row>
      <xdr:rowOff>76200</xdr:rowOff>
    </xdr:from>
    <xdr:to>
      <xdr:col>7</xdr:col>
      <xdr:colOff>685800</xdr:colOff>
      <xdr:row>35</xdr:row>
      <xdr:rowOff>137160</xdr:rowOff>
    </xdr:to>
    <xdr:cxnSp macro="">
      <xdr:nvCxnSpPr>
        <xdr:cNvPr id="7" name="Raven puščični povezovalnik 6"/>
        <xdr:cNvCxnSpPr/>
      </xdr:nvCxnSpPr>
      <xdr:spPr>
        <a:xfrm flipV="1">
          <a:off x="11460480" y="6294120"/>
          <a:ext cx="0" cy="24384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567266</xdr:colOff>
      <xdr:row>48</xdr:row>
      <xdr:rowOff>186266</xdr:rowOff>
    </xdr:from>
    <xdr:to>
      <xdr:col>6</xdr:col>
      <xdr:colOff>104876</xdr:colOff>
      <xdr:row>51</xdr:row>
      <xdr:rowOff>16933</xdr:rowOff>
    </xdr:to>
    <xdr:pic>
      <xdr:nvPicPr>
        <xdr:cNvPr id="8" name="Slika 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-1" b="19815"/>
        <a:stretch/>
      </xdr:blipFill>
      <xdr:spPr>
        <a:xfrm>
          <a:off x="1176866" y="8964506"/>
          <a:ext cx="7660530" cy="379307"/>
        </a:xfrm>
        <a:prstGeom prst="rect">
          <a:avLst/>
        </a:prstGeom>
      </xdr:spPr>
    </xdr:pic>
    <xdr:clientData/>
  </xdr:twoCellAnchor>
  <xdr:twoCellAnchor>
    <xdr:from>
      <xdr:col>5</xdr:col>
      <xdr:colOff>1105747</xdr:colOff>
      <xdr:row>47</xdr:row>
      <xdr:rowOff>110914</xdr:rowOff>
    </xdr:from>
    <xdr:to>
      <xdr:col>5</xdr:col>
      <xdr:colOff>1105747</xdr:colOff>
      <xdr:row>48</xdr:row>
      <xdr:rowOff>171873</xdr:rowOff>
    </xdr:to>
    <xdr:cxnSp macro="">
      <xdr:nvCxnSpPr>
        <xdr:cNvPr id="9" name="Raven puščični povezovalnik 8"/>
        <xdr:cNvCxnSpPr/>
      </xdr:nvCxnSpPr>
      <xdr:spPr>
        <a:xfrm flipV="1">
          <a:off x="8177107" y="8706274"/>
          <a:ext cx="0" cy="243839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186267</xdr:colOff>
      <xdr:row>61</xdr:row>
      <xdr:rowOff>33866</xdr:rowOff>
    </xdr:from>
    <xdr:to>
      <xdr:col>6</xdr:col>
      <xdr:colOff>95305</xdr:colOff>
      <xdr:row>63</xdr:row>
      <xdr:rowOff>108952</xdr:rowOff>
    </xdr:to>
    <xdr:pic>
      <xdr:nvPicPr>
        <xdr:cNvPr id="10" name="Slika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5867" y="11189546"/>
          <a:ext cx="8031958" cy="440846"/>
        </a:xfrm>
        <a:prstGeom prst="rect">
          <a:avLst/>
        </a:prstGeom>
      </xdr:spPr>
    </xdr:pic>
    <xdr:clientData/>
  </xdr:twoCellAnchor>
  <xdr:twoCellAnchor>
    <xdr:from>
      <xdr:col>5</xdr:col>
      <xdr:colOff>1100666</xdr:colOff>
      <xdr:row>59</xdr:row>
      <xdr:rowOff>93134</xdr:rowOff>
    </xdr:from>
    <xdr:to>
      <xdr:col>5</xdr:col>
      <xdr:colOff>1100666</xdr:colOff>
      <xdr:row>60</xdr:row>
      <xdr:rowOff>154093</xdr:rowOff>
    </xdr:to>
    <xdr:cxnSp macro="">
      <xdr:nvCxnSpPr>
        <xdr:cNvPr id="11" name="Raven puščični povezovalnik 10"/>
        <xdr:cNvCxnSpPr/>
      </xdr:nvCxnSpPr>
      <xdr:spPr>
        <a:xfrm flipV="1">
          <a:off x="8172026" y="10883054"/>
          <a:ext cx="0" cy="243839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87"/>
  <sheetViews>
    <sheetView tabSelected="1" topLeftCell="A7" workbookViewId="0">
      <selection activeCell="A85" sqref="A85"/>
    </sheetView>
  </sheetViews>
  <sheetFormatPr defaultRowHeight="14.4" x14ac:dyDescent="0.3"/>
  <cols>
    <col min="2" max="2" width="27.21875" customWidth="1"/>
    <col min="3" max="3" width="20.88671875" customWidth="1"/>
    <col min="4" max="4" width="30.77734375" customWidth="1"/>
    <col min="5" max="5" width="19.5546875" customWidth="1"/>
    <col min="6" max="6" width="22.44140625" customWidth="1"/>
  </cols>
  <sheetData>
    <row r="1" spans="1:9" x14ac:dyDescent="0.3">
      <c r="A1" t="s">
        <v>90</v>
      </c>
    </row>
    <row r="3" spans="1:9" x14ac:dyDescent="0.3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85</v>
      </c>
    </row>
    <row r="4" spans="1:9" x14ac:dyDescent="0.3">
      <c r="A4" s="17">
        <v>1</v>
      </c>
      <c r="B4" s="17">
        <v>2</v>
      </c>
      <c r="C4" s="17">
        <v>3</v>
      </c>
      <c r="D4" s="17">
        <v>4</v>
      </c>
      <c r="E4" s="17">
        <v>5</v>
      </c>
      <c r="F4" s="17">
        <v>6</v>
      </c>
    </row>
    <row r="5" spans="1:9" x14ac:dyDescent="0.3">
      <c r="A5" s="29" t="s">
        <v>40</v>
      </c>
      <c r="B5" s="30" t="s">
        <v>18</v>
      </c>
      <c r="C5" s="30" t="s">
        <v>18</v>
      </c>
      <c r="D5" s="30" t="s">
        <v>18</v>
      </c>
      <c r="E5" s="30" t="s">
        <v>18</v>
      </c>
      <c r="F5" s="28" t="s">
        <v>54</v>
      </c>
    </row>
    <row r="6" spans="1:9" x14ac:dyDescent="0.3">
      <c r="A6" s="31" t="s">
        <v>81</v>
      </c>
      <c r="B6" s="32" t="s">
        <v>54</v>
      </c>
      <c r="C6" s="32" t="s">
        <v>41</v>
      </c>
      <c r="D6" s="32" t="s">
        <v>45</v>
      </c>
      <c r="E6" s="32" t="s">
        <v>36</v>
      </c>
      <c r="F6" s="33" t="s">
        <v>23</v>
      </c>
    </row>
    <row r="7" spans="1:9" x14ac:dyDescent="0.3">
      <c r="A7" s="1"/>
      <c r="B7" s="1"/>
      <c r="C7" s="1"/>
      <c r="D7" s="1"/>
      <c r="E7" s="1"/>
      <c r="F7" s="1"/>
    </row>
    <row r="9" spans="1:9" x14ac:dyDescent="0.3">
      <c r="A9" s="34" t="s">
        <v>82</v>
      </c>
      <c r="B9" s="34"/>
      <c r="C9" s="34"/>
    </row>
    <row r="12" spans="1:9" x14ac:dyDescent="0.3">
      <c r="A12" t="s">
        <v>71</v>
      </c>
    </row>
    <row r="13" spans="1:9" x14ac:dyDescent="0.3">
      <c r="I13" s="27"/>
    </row>
    <row r="14" spans="1:9" x14ac:dyDescent="0.3">
      <c r="A14" s="3" t="s">
        <v>1</v>
      </c>
      <c r="B14" s="3" t="s">
        <v>2</v>
      </c>
      <c r="C14" s="3" t="s">
        <v>3</v>
      </c>
      <c r="D14" s="3" t="s">
        <v>32</v>
      </c>
      <c r="E14" s="3" t="s">
        <v>72</v>
      </c>
    </row>
    <row r="15" spans="1:9" x14ac:dyDescent="0.3">
      <c r="A15" s="18">
        <v>1</v>
      </c>
      <c r="B15" s="18">
        <v>2</v>
      </c>
      <c r="C15" s="18">
        <v>3</v>
      </c>
      <c r="D15" s="18">
        <v>4</v>
      </c>
      <c r="E15" s="18">
        <v>5</v>
      </c>
    </row>
    <row r="16" spans="1:9" x14ac:dyDescent="0.3">
      <c r="A16" s="7" t="s">
        <v>64</v>
      </c>
      <c r="B16" s="9" t="s">
        <v>18</v>
      </c>
      <c r="C16" s="9" t="s">
        <v>18</v>
      </c>
      <c r="D16" s="9" t="s">
        <v>73</v>
      </c>
      <c r="E16" s="9" t="s">
        <v>74</v>
      </c>
    </row>
    <row r="17" spans="1:5" x14ac:dyDescent="0.3">
      <c r="A17" s="12" t="s">
        <v>64</v>
      </c>
      <c r="B17" s="12" t="s">
        <v>36</v>
      </c>
      <c r="C17" s="12" t="s">
        <v>57</v>
      </c>
      <c r="D17" s="20" t="s">
        <v>43</v>
      </c>
      <c r="E17" s="21" t="s">
        <v>75</v>
      </c>
    </row>
    <row r="18" spans="1:5" x14ac:dyDescent="0.3">
      <c r="A18" s="1"/>
      <c r="B18" s="1"/>
      <c r="C18" s="2"/>
      <c r="D18" s="1"/>
      <c r="E18" s="1"/>
    </row>
    <row r="34" spans="1:5" x14ac:dyDescent="0.3">
      <c r="A34" t="s">
        <v>76</v>
      </c>
    </row>
    <row r="36" spans="1:5" x14ac:dyDescent="0.3">
      <c r="A36" s="3" t="s">
        <v>1</v>
      </c>
      <c r="B36" s="3" t="s">
        <v>2</v>
      </c>
      <c r="C36" s="3" t="s">
        <v>72</v>
      </c>
      <c r="D36" s="3" t="s">
        <v>32</v>
      </c>
      <c r="E36" s="3" t="s">
        <v>3</v>
      </c>
    </row>
    <row r="37" spans="1:5" x14ac:dyDescent="0.3">
      <c r="A37" s="18">
        <v>1</v>
      </c>
      <c r="B37" s="18">
        <v>2</v>
      </c>
      <c r="C37" s="18">
        <v>3</v>
      </c>
      <c r="D37" s="18">
        <v>4</v>
      </c>
      <c r="E37" s="18">
        <v>5</v>
      </c>
    </row>
    <row r="38" spans="1:5" x14ac:dyDescent="0.3">
      <c r="A38" s="7" t="s">
        <v>64</v>
      </c>
      <c r="B38" s="9" t="s">
        <v>18</v>
      </c>
      <c r="C38" s="9" t="s">
        <v>18</v>
      </c>
      <c r="D38" s="9" t="s">
        <v>73</v>
      </c>
      <c r="E38" s="9" t="s">
        <v>74</v>
      </c>
    </row>
    <row r="39" spans="1:5" x14ac:dyDescent="0.3">
      <c r="A39" s="12" t="s">
        <v>64</v>
      </c>
      <c r="B39" s="12" t="s">
        <v>36</v>
      </c>
      <c r="C39" s="12" t="s">
        <v>57</v>
      </c>
      <c r="D39" s="20" t="s">
        <v>43</v>
      </c>
      <c r="E39" s="21" t="s">
        <v>23</v>
      </c>
    </row>
    <row r="40" spans="1:5" x14ac:dyDescent="0.3">
      <c r="A40" s="1"/>
      <c r="B40" s="1"/>
      <c r="C40" s="2"/>
      <c r="D40" s="1"/>
      <c r="E40" s="1"/>
    </row>
    <row r="56" spans="1:5" x14ac:dyDescent="0.3">
      <c r="A56" t="s">
        <v>77</v>
      </c>
    </row>
    <row r="58" spans="1:5" x14ac:dyDescent="0.3">
      <c r="A58" s="3" t="s">
        <v>1</v>
      </c>
      <c r="B58" s="3" t="s">
        <v>2</v>
      </c>
      <c r="C58" s="3" t="s">
        <v>72</v>
      </c>
      <c r="D58" s="3" t="s">
        <v>32</v>
      </c>
      <c r="E58" s="3" t="s">
        <v>8</v>
      </c>
    </row>
    <row r="59" spans="1:5" x14ac:dyDescent="0.3">
      <c r="A59" s="18">
        <v>1</v>
      </c>
      <c r="B59" s="18">
        <v>2</v>
      </c>
      <c r="C59" s="18">
        <v>3</v>
      </c>
      <c r="D59" s="18">
        <v>4</v>
      </c>
      <c r="E59" s="18">
        <v>5</v>
      </c>
    </row>
    <row r="60" spans="1:5" x14ac:dyDescent="0.3">
      <c r="A60" s="7" t="s">
        <v>64</v>
      </c>
      <c r="B60" s="9" t="s">
        <v>18</v>
      </c>
      <c r="C60" s="9" t="s">
        <v>18</v>
      </c>
      <c r="D60" s="9" t="s">
        <v>73</v>
      </c>
      <c r="E60" s="9" t="s">
        <v>74</v>
      </c>
    </row>
    <row r="61" spans="1:5" x14ac:dyDescent="0.3">
      <c r="A61" s="12" t="s">
        <v>64</v>
      </c>
      <c r="B61" s="12" t="s">
        <v>36</v>
      </c>
      <c r="C61" s="12" t="s">
        <v>57</v>
      </c>
      <c r="D61" s="20" t="s">
        <v>43</v>
      </c>
      <c r="E61" s="21" t="s">
        <v>23</v>
      </c>
    </row>
    <row r="62" spans="1:5" x14ac:dyDescent="0.3">
      <c r="A62" s="1"/>
      <c r="B62" s="1"/>
      <c r="C62" s="2"/>
      <c r="D62" s="1"/>
      <c r="E62" s="1"/>
    </row>
    <row r="81" spans="1:5" x14ac:dyDescent="0.3">
      <c r="A81" t="s">
        <v>78</v>
      </c>
    </row>
    <row r="83" spans="1:5" x14ac:dyDescent="0.3">
      <c r="A83" s="3" t="s">
        <v>1</v>
      </c>
      <c r="B83" s="3" t="s">
        <v>2</v>
      </c>
      <c r="C83" s="3" t="s">
        <v>3</v>
      </c>
      <c r="D83" s="3" t="s">
        <v>79</v>
      </c>
      <c r="E83" s="3" t="s">
        <v>8</v>
      </c>
    </row>
    <row r="84" spans="1:5" x14ac:dyDescent="0.3">
      <c r="A84" s="18">
        <v>1</v>
      </c>
      <c r="B84" s="18">
        <v>2</v>
      </c>
      <c r="C84" s="18">
        <v>3</v>
      </c>
      <c r="D84" s="18">
        <v>4</v>
      </c>
      <c r="E84" s="18">
        <v>5</v>
      </c>
    </row>
    <row r="85" spans="1:5" x14ac:dyDescent="0.3">
      <c r="A85" s="7" t="s">
        <v>64</v>
      </c>
      <c r="B85" s="9" t="s">
        <v>18</v>
      </c>
      <c r="C85" s="9" t="s">
        <v>18</v>
      </c>
      <c r="D85" s="9" t="s">
        <v>73</v>
      </c>
      <c r="E85" s="9" t="s">
        <v>74</v>
      </c>
    </row>
    <row r="86" spans="1:5" x14ac:dyDescent="0.3">
      <c r="A86" s="12" t="s">
        <v>64</v>
      </c>
      <c r="B86" s="12" t="s">
        <v>36</v>
      </c>
      <c r="C86" s="12" t="s">
        <v>57</v>
      </c>
      <c r="D86" s="20" t="s">
        <v>43</v>
      </c>
      <c r="E86" s="21" t="s">
        <v>23</v>
      </c>
    </row>
    <row r="87" spans="1:5" x14ac:dyDescent="0.3">
      <c r="A87" s="1"/>
      <c r="B87" s="1"/>
      <c r="C87" s="2"/>
      <c r="D87" s="1"/>
      <c r="E87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4"/>
  <sheetViews>
    <sheetView workbookViewId="0">
      <selection activeCell="A82" sqref="A82"/>
    </sheetView>
  </sheetViews>
  <sheetFormatPr defaultRowHeight="14.4" x14ac:dyDescent="0.3"/>
  <cols>
    <col min="2" max="2" width="27.21875" customWidth="1"/>
    <col min="3" max="3" width="20.88671875" customWidth="1"/>
    <col min="4" max="4" width="30.77734375" customWidth="1"/>
    <col min="5" max="5" width="19.5546875" customWidth="1"/>
    <col min="6" max="6" width="22.44140625" customWidth="1"/>
  </cols>
  <sheetData>
    <row r="1" spans="1:9" x14ac:dyDescent="0.3">
      <c r="A1" t="s">
        <v>91</v>
      </c>
    </row>
    <row r="3" spans="1:9" x14ac:dyDescent="0.3">
      <c r="A3" s="3" t="s">
        <v>1</v>
      </c>
      <c r="B3" s="3" t="s">
        <v>2</v>
      </c>
      <c r="C3" s="3" t="s">
        <v>83</v>
      </c>
      <c r="D3" s="3" t="s">
        <v>4</v>
      </c>
      <c r="E3" s="3" t="s">
        <v>5</v>
      </c>
      <c r="F3" s="3" t="s">
        <v>84</v>
      </c>
    </row>
    <row r="4" spans="1:9" x14ac:dyDescent="0.3">
      <c r="A4" s="17">
        <v>1</v>
      </c>
      <c r="B4" s="17">
        <v>2</v>
      </c>
      <c r="C4" s="17">
        <v>3</v>
      </c>
      <c r="D4" s="17">
        <v>4</v>
      </c>
      <c r="E4" s="17">
        <v>5</v>
      </c>
      <c r="F4" s="17">
        <v>6</v>
      </c>
    </row>
    <row r="5" spans="1:9" x14ac:dyDescent="0.3">
      <c r="A5" s="29" t="s">
        <v>40</v>
      </c>
      <c r="B5" s="30" t="s">
        <v>18</v>
      </c>
      <c r="C5" s="30" t="s">
        <v>18</v>
      </c>
      <c r="D5" s="30" t="s">
        <v>18</v>
      </c>
      <c r="E5" s="30" t="s">
        <v>18</v>
      </c>
      <c r="F5" s="28" t="s">
        <v>54</v>
      </c>
    </row>
    <row r="6" spans="1:9" x14ac:dyDescent="0.3">
      <c r="A6" s="31" t="s">
        <v>81</v>
      </c>
      <c r="B6" s="32" t="s">
        <v>54</v>
      </c>
      <c r="C6" s="32" t="s">
        <v>41</v>
      </c>
      <c r="D6" s="32" t="s">
        <v>45</v>
      </c>
      <c r="E6" s="32" t="s">
        <v>36</v>
      </c>
      <c r="F6" s="33" t="s">
        <v>23</v>
      </c>
    </row>
    <row r="7" spans="1:9" x14ac:dyDescent="0.3">
      <c r="A7" s="1"/>
      <c r="B7" s="1"/>
      <c r="C7" s="1"/>
      <c r="D7" s="1"/>
      <c r="E7" s="1"/>
      <c r="F7" s="1"/>
    </row>
    <row r="9" spans="1:9" x14ac:dyDescent="0.3">
      <c r="A9" t="s">
        <v>86</v>
      </c>
    </row>
    <row r="10" spans="1:9" x14ac:dyDescent="0.3">
      <c r="I10" s="27"/>
    </row>
    <row r="11" spans="1:9" x14ac:dyDescent="0.3">
      <c r="A11" s="3" t="s">
        <v>1</v>
      </c>
      <c r="B11" s="3" t="s">
        <v>2</v>
      </c>
      <c r="C11" s="3" t="s">
        <v>3</v>
      </c>
      <c r="D11" s="3" t="s">
        <v>32</v>
      </c>
      <c r="E11" s="3" t="s">
        <v>72</v>
      </c>
    </row>
    <row r="12" spans="1:9" x14ac:dyDescent="0.3">
      <c r="A12" s="18">
        <v>1</v>
      </c>
      <c r="B12" s="18">
        <v>2</v>
      </c>
      <c r="C12" s="18">
        <v>3</v>
      </c>
      <c r="D12" s="18">
        <v>4</v>
      </c>
      <c r="E12" s="18">
        <v>5</v>
      </c>
    </row>
    <row r="13" spans="1:9" x14ac:dyDescent="0.3">
      <c r="A13" s="7"/>
      <c r="B13" s="9" t="s">
        <v>18</v>
      </c>
      <c r="C13" s="9" t="s">
        <v>18</v>
      </c>
      <c r="D13" s="9" t="s">
        <v>73</v>
      </c>
      <c r="E13" s="9" t="s">
        <v>74</v>
      </c>
    </row>
    <row r="14" spans="1:9" x14ac:dyDescent="0.3">
      <c r="A14" s="12" t="s">
        <v>64</v>
      </c>
      <c r="B14" s="12" t="s">
        <v>36</v>
      </c>
      <c r="C14" s="12" t="s">
        <v>57</v>
      </c>
      <c r="D14" s="20" t="s">
        <v>43</v>
      </c>
      <c r="E14" s="21" t="s">
        <v>75</v>
      </c>
    </row>
    <row r="15" spans="1:9" x14ac:dyDescent="0.3">
      <c r="A15" s="1"/>
      <c r="B15" s="1"/>
      <c r="C15" s="2"/>
      <c r="D15" s="1"/>
      <c r="E15" s="1"/>
    </row>
    <row r="31" spans="1:14" x14ac:dyDescent="0.3">
      <c r="A31" t="s">
        <v>87</v>
      </c>
    </row>
    <row r="32" spans="1:14" x14ac:dyDescent="0.3">
      <c r="M32">
        <v>0.99</v>
      </c>
      <c r="N32" s="35">
        <v>1.095</v>
      </c>
    </row>
    <row r="33" spans="1:14" x14ac:dyDescent="0.3">
      <c r="A33" s="3" t="s">
        <v>1</v>
      </c>
      <c r="B33" s="3" t="s">
        <v>2</v>
      </c>
      <c r="C33" s="3" t="s">
        <v>72</v>
      </c>
      <c r="D33" s="3" t="s">
        <v>32</v>
      </c>
      <c r="E33" s="3" t="s">
        <v>3</v>
      </c>
      <c r="N33">
        <f>M32/N32</f>
        <v>0.90410958904109595</v>
      </c>
    </row>
    <row r="34" spans="1:14" x14ac:dyDescent="0.3">
      <c r="A34" s="18">
        <v>1</v>
      </c>
      <c r="B34" s="18">
        <v>2</v>
      </c>
      <c r="C34" s="18">
        <v>3</v>
      </c>
      <c r="D34" s="18">
        <v>4</v>
      </c>
      <c r="E34" s="18">
        <v>5</v>
      </c>
    </row>
    <row r="35" spans="1:14" x14ac:dyDescent="0.3">
      <c r="A35" s="7" t="s">
        <v>64</v>
      </c>
      <c r="B35" s="9" t="s">
        <v>18</v>
      </c>
      <c r="C35" s="9" t="s">
        <v>18</v>
      </c>
      <c r="D35" s="9" t="s">
        <v>73</v>
      </c>
      <c r="E35" s="9" t="s">
        <v>74</v>
      </c>
    </row>
    <row r="36" spans="1:14" x14ac:dyDescent="0.3">
      <c r="A36" s="12" t="s">
        <v>64</v>
      </c>
      <c r="B36" s="12" t="s">
        <v>36</v>
      </c>
      <c r="C36" s="12" t="s">
        <v>57</v>
      </c>
      <c r="D36" s="20" t="s">
        <v>43</v>
      </c>
      <c r="E36" s="21" t="s">
        <v>23</v>
      </c>
    </row>
    <row r="37" spans="1:14" x14ac:dyDescent="0.3">
      <c r="A37" s="1"/>
      <c r="B37" s="1"/>
      <c r="C37" s="2"/>
      <c r="D37" s="1"/>
      <c r="E37" s="1"/>
    </row>
    <row r="53" spans="1:5" x14ac:dyDescent="0.3">
      <c r="A53" t="s">
        <v>88</v>
      </c>
    </row>
    <row r="55" spans="1:5" x14ac:dyDescent="0.3">
      <c r="A55" s="3" t="s">
        <v>1</v>
      </c>
      <c r="B55" s="3" t="s">
        <v>2</v>
      </c>
      <c r="C55" s="3" t="s">
        <v>72</v>
      </c>
      <c r="D55" s="3" t="s">
        <v>32</v>
      </c>
      <c r="E55" s="3" t="s">
        <v>8</v>
      </c>
    </row>
    <row r="56" spans="1:5" x14ac:dyDescent="0.3">
      <c r="A56" s="18">
        <v>1</v>
      </c>
      <c r="B56" s="18">
        <v>2</v>
      </c>
      <c r="C56" s="18">
        <v>3</v>
      </c>
      <c r="D56" s="18">
        <v>4</v>
      </c>
      <c r="E56" s="18">
        <v>5</v>
      </c>
    </row>
    <row r="57" spans="1:5" x14ac:dyDescent="0.3">
      <c r="A57" s="7" t="s">
        <v>64</v>
      </c>
      <c r="B57" s="9" t="s">
        <v>18</v>
      </c>
      <c r="C57" s="9" t="s">
        <v>18</v>
      </c>
      <c r="D57" s="9" t="s">
        <v>73</v>
      </c>
      <c r="E57" s="9" t="s">
        <v>74</v>
      </c>
    </row>
    <row r="58" spans="1:5" x14ac:dyDescent="0.3">
      <c r="A58" s="12" t="s">
        <v>64</v>
      </c>
      <c r="B58" s="12" t="s">
        <v>36</v>
      </c>
      <c r="C58" s="12" t="s">
        <v>57</v>
      </c>
      <c r="D58" s="20" t="s">
        <v>43</v>
      </c>
      <c r="E58" s="21" t="s">
        <v>23</v>
      </c>
    </row>
    <row r="59" spans="1:5" x14ac:dyDescent="0.3">
      <c r="A59" s="1"/>
      <c r="B59" s="1"/>
      <c r="C59" s="2"/>
      <c r="D59" s="1"/>
      <c r="E59" s="1"/>
    </row>
    <row r="78" spans="1:5" x14ac:dyDescent="0.3">
      <c r="A78" t="s">
        <v>89</v>
      </c>
    </row>
    <row r="80" spans="1:5" x14ac:dyDescent="0.3">
      <c r="A80" s="3" t="s">
        <v>1</v>
      </c>
      <c r="B80" s="3" t="s">
        <v>2</v>
      </c>
      <c r="C80" s="3" t="s">
        <v>3</v>
      </c>
      <c r="D80" s="3" t="s">
        <v>79</v>
      </c>
      <c r="E80" s="3" t="s">
        <v>8</v>
      </c>
    </row>
    <row r="81" spans="1:5" x14ac:dyDescent="0.3">
      <c r="A81" s="18">
        <v>1</v>
      </c>
      <c r="B81" s="18">
        <v>2</v>
      </c>
      <c r="C81" s="18">
        <v>3</v>
      </c>
      <c r="D81" s="18">
        <v>4</v>
      </c>
      <c r="E81" s="18">
        <v>5</v>
      </c>
    </row>
    <row r="82" spans="1:5" x14ac:dyDescent="0.3">
      <c r="A82" s="7" t="s">
        <v>64</v>
      </c>
      <c r="B82" s="9" t="s">
        <v>18</v>
      </c>
      <c r="C82" s="9" t="s">
        <v>18</v>
      </c>
      <c r="D82" s="9" t="s">
        <v>73</v>
      </c>
      <c r="E82" s="9" t="s">
        <v>74</v>
      </c>
    </row>
    <row r="83" spans="1:5" x14ac:dyDescent="0.3">
      <c r="A83" s="12" t="s">
        <v>64</v>
      </c>
      <c r="B83" s="12" t="s">
        <v>36</v>
      </c>
      <c r="C83" s="12" t="s">
        <v>57</v>
      </c>
      <c r="D83" s="20" t="s">
        <v>43</v>
      </c>
      <c r="E83" s="21" t="s">
        <v>23</v>
      </c>
    </row>
    <row r="84" spans="1:5" x14ac:dyDescent="0.3">
      <c r="A84" s="1"/>
      <c r="B84" s="1"/>
      <c r="C84" s="2"/>
      <c r="D84" s="1"/>
      <c r="E84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zoomScale="90" zoomScaleNormal="90" workbookViewId="0">
      <selection activeCell="C12" sqref="C12"/>
    </sheetView>
  </sheetViews>
  <sheetFormatPr defaultRowHeight="14.4" x14ac:dyDescent="0.3"/>
  <cols>
    <col min="2" max="2" width="16.44140625" customWidth="1"/>
    <col min="3" max="3" width="28.77734375" customWidth="1"/>
    <col min="4" max="4" width="24.33203125" customWidth="1"/>
    <col min="5" max="5" width="24.6640625" customWidth="1"/>
    <col min="6" max="6" width="24.21875" customWidth="1"/>
    <col min="7" max="7" width="29.77734375" customWidth="1"/>
    <col min="8" max="8" width="16.77734375" customWidth="1"/>
    <col min="9" max="9" width="34.109375" customWidth="1"/>
    <col min="10" max="10" width="26.44140625" customWidth="1"/>
  </cols>
  <sheetData>
    <row r="1" spans="1:9" x14ac:dyDescent="0.3">
      <c r="A1" t="s">
        <v>0</v>
      </c>
    </row>
    <row r="2" spans="1:9" x14ac:dyDescent="0.3">
      <c r="A2" t="s">
        <v>80</v>
      </c>
    </row>
    <row r="4" spans="1:9" x14ac:dyDescent="0.3">
      <c r="A4" s="3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3" t="s">
        <v>6</v>
      </c>
    </row>
    <row r="5" spans="1:9" x14ac:dyDescent="0.3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</row>
    <row r="6" spans="1:9" x14ac:dyDescent="0.3">
      <c r="A6" s="7"/>
      <c r="B6" s="9" t="s">
        <v>18</v>
      </c>
      <c r="C6" s="9" t="s">
        <v>18</v>
      </c>
      <c r="D6" s="9" t="s">
        <v>18</v>
      </c>
      <c r="E6" s="9" t="s">
        <v>18</v>
      </c>
      <c r="F6" s="7" t="s">
        <v>70</v>
      </c>
    </row>
    <row r="7" spans="1:9" x14ac:dyDescent="0.3">
      <c r="A7" s="12" t="s">
        <v>64</v>
      </c>
      <c r="B7" s="12" t="s">
        <v>36</v>
      </c>
      <c r="C7" s="12" t="s">
        <v>65</v>
      </c>
      <c r="D7" s="12" t="s">
        <v>44</v>
      </c>
      <c r="E7" s="12" t="s">
        <v>58</v>
      </c>
      <c r="F7" s="13" t="s">
        <v>23</v>
      </c>
    </row>
    <row r="8" spans="1:9" x14ac:dyDescent="0.3">
      <c r="A8" s="1"/>
      <c r="B8" s="1"/>
      <c r="C8" s="2"/>
      <c r="D8" s="1"/>
      <c r="E8" s="1"/>
      <c r="F8" s="2"/>
    </row>
    <row r="13" spans="1:9" x14ac:dyDescent="0.3">
      <c r="A13" t="s">
        <v>7</v>
      </c>
    </row>
    <row r="15" spans="1:9" x14ac:dyDescent="0.3">
      <c r="A15" s="6" t="s">
        <v>1</v>
      </c>
      <c r="B15" s="6" t="s">
        <v>2</v>
      </c>
      <c r="C15" s="6" t="s">
        <v>3</v>
      </c>
      <c r="D15" s="6" t="s">
        <v>4</v>
      </c>
      <c r="E15" s="6" t="s">
        <v>5</v>
      </c>
      <c r="F15" s="6" t="s">
        <v>6</v>
      </c>
      <c r="G15" s="10" t="s">
        <v>9</v>
      </c>
      <c r="H15" s="6" t="s">
        <v>8</v>
      </c>
      <c r="I15" s="6" t="s">
        <v>13</v>
      </c>
    </row>
    <row r="16" spans="1:9" x14ac:dyDescent="0.3">
      <c r="A16" s="14">
        <v>1</v>
      </c>
      <c r="B16" s="14">
        <v>2</v>
      </c>
      <c r="C16" s="14">
        <v>3</v>
      </c>
      <c r="D16" s="14">
        <v>4</v>
      </c>
      <c r="E16" s="14">
        <v>5</v>
      </c>
      <c r="F16" s="14">
        <v>6</v>
      </c>
      <c r="G16" s="14">
        <v>7</v>
      </c>
      <c r="H16" s="14">
        <v>8</v>
      </c>
      <c r="I16" s="14">
        <v>9</v>
      </c>
    </row>
    <row r="17" spans="1:9" x14ac:dyDescent="0.3">
      <c r="A17" s="7" t="s">
        <v>66</v>
      </c>
      <c r="B17" s="9" t="s">
        <v>18</v>
      </c>
      <c r="C17" s="9" t="s">
        <v>18</v>
      </c>
      <c r="D17" s="9" t="s">
        <v>18</v>
      </c>
      <c r="E17" s="9" t="s">
        <v>18</v>
      </c>
      <c r="F17" s="11" t="s">
        <v>19</v>
      </c>
      <c r="G17" s="9" t="s">
        <v>17</v>
      </c>
      <c r="H17" s="7" t="s">
        <v>43</v>
      </c>
      <c r="I17" s="7" t="s">
        <v>61</v>
      </c>
    </row>
    <row r="18" spans="1:9" x14ac:dyDescent="0.3">
      <c r="A18" s="12" t="s">
        <v>66</v>
      </c>
      <c r="B18" s="13" t="s">
        <v>59</v>
      </c>
      <c r="C18" s="13" t="s">
        <v>42</v>
      </c>
      <c r="D18" s="13" t="s">
        <v>36</v>
      </c>
      <c r="E18" s="13" t="s">
        <v>42</v>
      </c>
      <c r="F18" s="19" t="s">
        <v>42</v>
      </c>
      <c r="G18" s="13" t="s">
        <v>58</v>
      </c>
      <c r="H18" s="13" t="s">
        <v>24</v>
      </c>
      <c r="I18" s="15" t="s">
        <v>25</v>
      </c>
    </row>
    <row r="19" spans="1:9" x14ac:dyDescent="0.3">
      <c r="A19" s="1"/>
      <c r="B19" s="1"/>
      <c r="C19" s="2"/>
      <c r="D19" s="1"/>
      <c r="E19" s="1"/>
      <c r="F19" s="2"/>
      <c r="G19" s="5"/>
      <c r="H19" s="4"/>
      <c r="I19" s="4"/>
    </row>
    <row r="26" spans="1:9" x14ac:dyDescent="0.3">
      <c r="A26" t="s">
        <v>10</v>
      </c>
    </row>
    <row r="27" spans="1:9" x14ac:dyDescent="0.3">
      <c r="A27" t="s">
        <v>11</v>
      </c>
    </row>
    <row r="28" spans="1:9" x14ac:dyDescent="0.3">
      <c r="A28" t="s">
        <v>12</v>
      </c>
    </row>
    <row r="30" spans="1:9" x14ac:dyDescent="0.3">
      <c r="A30" s="6" t="s">
        <v>1</v>
      </c>
      <c r="B30" s="6" t="s">
        <v>2</v>
      </c>
      <c r="C30" s="6" t="s">
        <v>13</v>
      </c>
      <c r="D30" s="6" t="s">
        <v>14</v>
      </c>
      <c r="E30" s="6" t="s">
        <v>9</v>
      </c>
      <c r="F30" s="6" t="s">
        <v>8</v>
      </c>
      <c r="G30" s="6" t="s">
        <v>15</v>
      </c>
      <c r="H30" s="6" t="s">
        <v>16</v>
      </c>
    </row>
    <row r="31" spans="1:9" x14ac:dyDescent="0.3">
      <c r="A31" s="14">
        <v>1</v>
      </c>
      <c r="B31" s="14">
        <v>2</v>
      </c>
      <c r="C31" s="14">
        <v>3</v>
      </c>
      <c r="D31" s="14">
        <v>4</v>
      </c>
      <c r="E31" s="14">
        <v>5</v>
      </c>
      <c r="F31" s="14">
        <v>6</v>
      </c>
      <c r="G31" s="14">
        <v>7</v>
      </c>
      <c r="H31" s="14">
        <v>8</v>
      </c>
    </row>
    <row r="32" spans="1:9" x14ac:dyDescent="0.3">
      <c r="A32" s="7"/>
      <c r="B32" s="7"/>
      <c r="C32" s="9" t="s">
        <v>19</v>
      </c>
      <c r="D32" s="9" t="s">
        <v>18</v>
      </c>
      <c r="E32" s="9" t="s">
        <v>17</v>
      </c>
      <c r="F32" s="8" t="s">
        <v>50</v>
      </c>
      <c r="G32" s="8" t="s">
        <v>67</v>
      </c>
      <c r="H32" s="7" t="s">
        <v>49</v>
      </c>
    </row>
    <row r="33" spans="1:8" x14ac:dyDescent="0.3">
      <c r="A33" s="12" t="s">
        <v>69</v>
      </c>
      <c r="B33" s="12" t="s">
        <v>44</v>
      </c>
      <c r="C33" s="13" t="s">
        <v>42</v>
      </c>
      <c r="D33" s="13" t="s">
        <v>42</v>
      </c>
      <c r="E33" s="13" t="s">
        <v>44</v>
      </c>
      <c r="F33" s="15" t="s">
        <v>20</v>
      </c>
      <c r="G33" s="16" t="s">
        <v>21</v>
      </c>
      <c r="H33" s="15" t="s">
        <v>22</v>
      </c>
    </row>
    <row r="34" spans="1:8" x14ac:dyDescent="0.3">
      <c r="A34" s="1"/>
      <c r="B34" s="1"/>
      <c r="C34" s="2"/>
      <c r="D34" s="2"/>
      <c r="E34" s="5"/>
      <c r="F34" s="2"/>
      <c r="G34" s="2"/>
      <c r="H34" s="4"/>
    </row>
    <row r="40" spans="1:8" x14ac:dyDescent="0.3">
      <c r="A40" t="s">
        <v>26</v>
      </c>
    </row>
    <row r="41" spans="1:8" x14ac:dyDescent="0.3">
      <c r="A41" t="s">
        <v>27</v>
      </c>
    </row>
    <row r="43" spans="1:8" x14ac:dyDescent="0.3">
      <c r="A43" s="6" t="s">
        <v>1</v>
      </c>
      <c r="B43" s="6" t="s">
        <v>2</v>
      </c>
      <c r="C43" s="6" t="s">
        <v>16</v>
      </c>
      <c r="D43" s="10" t="s">
        <v>28</v>
      </c>
      <c r="E43" s="10" t="s">
        <v>29</v>
      </c>
      <c r="F43" s="10" t="s">
        <v>30</v>
      </c>
    </row>
    <row r="44" spans="1:8" x14ac:dyDescent="0.3">
      <c r="A44" s="14">
        <v>1</v>
      </c>
      <c r="B44" s="14">
        <v>2</v>
      </c>
      <c r="C44" s="14">
        <v>3</v>
      </c>
      <c r="D44" s="14">
        <v>4</v>
      </c>
      <c r="E44" s="14">
        <v>5</v>
      </c>
      <c r="F44" s="14">
        <v>6</v>
      </c>
    </row>
    <row r="45" spans="1:8" x14ac:dyDescent="0.3">
      <c r="A45" s="7"/>
      <c r="B45" s="9" t="s">
        <v>18</v>
      </c>
      <c r="C45" s="9" t="s">
        <v>19</v>
      </c>
      <c r="D45" s="9" t="s">
        <v>18</v>
      </c>
      <c r="E45" s="9" t="s">
        <v>23</v>
      </c>
      <c r="F45" s="23" t="s">
        <v>31</v>
      </c>
    </row>
    <row r="46" spans="1:8" x14ac:dyDescent="0.3">
      <c r="A46" s="12" t="s">
        <v>64</v>
      </c>
      <c r="B46" s="12" t="s">
        <v>68</v>
      </c>
      <c r="C46" s="13" t="s">
        <v>44</v>
      </c>
      <c r="D46" s="13" t="s">
        <v>68</v>
      </c>
      <c r="E46" s="13" t="s">
        <v>49</v>
      </c>
      <c r="F46" s="15" t="s">
        <v>58</v>
      </c>
    </row>
    <row r="47" spans="1:8" x14ac:dyDescent="0.3">
      <c r="A47" s="1"/>
      <c r="B47" s="1"/>
      <c r="C47" s="2"/>
      <c r="D47" s="22"/>
      <c r="E47" s="2"/>
      <c r="F47" s="2"/>
    </row>
    <row r="48" spans="1:8" x14ac:dyDescent="0.3">
      <c r="A48" s="24"/>
      <c r="B48" s="24"/>
      <c r="C48" s="25"/>
      <c r="D48" s="26"/>
      <c r="E48" s="25"/>
      <c r="F48" s="25"/>
    </row>
    <row r="49" spans="1:6" x14ac:dyDescent="0.3">
      <c r="A49" s="24"/>
      <c r="B49" s="24"/>
      <c r="C49" s="25"/>
      <c r="D49" s="26"/>
      <c r="E49" s="25"/>
      <c r="F49" s="25"/>
    </row>
    <row r="50" spans="1:6" x14ac:dyDescent="0.3">
      <c r="A50" s="24"/>
      <c r="B50" s="24"/>
      <c r="C50" s="25"/>
      <c r="D50" s="26"/>
      <c r="E50" s="25"/>
      <c r="F50" s="25"/>
    </row>
    <row r="51" spans="1:6" x14ac:dyDescent="0.3">
      <c r="A51" s="24"/>
      <c r="B51" s="24"/>
      <c r="C51" s="25"/>
      <c r="D51" s="26"/>
      <c r="E51" s="25"/>
      <c r="F51" s="25"/>
    </row>
    <row r="53" spans="1:6" x14ac:dyDescent="0.3">
      <c r="A53" t="s">
        <v>63</v>
      </c>
    </row>
    <row r="55" spans="1:6" x14ac:dyDescent="0.3">
      <c r="A55" s="6" t="s">
        <v>1</v>
      </c>
      <c r="B55" s="6" t="s">
        <v>2</v>
      </c>
      <c r="C55" s="6" t="s">
        <v>30</v>
      </c>
      <c r="D55" s="10" t="s">
        <v>32</v>
      </c>
      <c r="E55" s="10" t="s">
        <v>8</v>
      </c>
      <c r="F55" s="10" t="s">
        <v>33</v>
      </c>
    </row>
    <row r="56" spans="1:6" x14ac:dyDescent="0.3">
      <c r="A56" s="14">
        <v>1</v>
      </c>
      <c r="B56" s="14">
        <v>2</v>
      </c>
      <c r="C56" s="14">
        <v>3</v>
      </c>
      <c r="D56" s="14">
        <v>4</v>
      </c>
      <c r="E56" s="14">
        <v>5</v>
      </c>
      <c r="F56" s="14">
        <v>6</v>
      </c>
    </row>
    <row r="57" spans="1:6" x14ac:dyDescent="0.3">
      <c r="A57" s="7" t="s">
        <v>69</v>
      </c>
      <c r="B57" s="9" t="s">
        <v>18</v>
      </c>
      <c r="C57" s="9" t="s">
        <v>19</v>
      </c>
      <c r="D57" s="9" t="s">
        <v>18</v>
      </c>
      <c r="E57" s="9" t="s">
        <v>23</v>
      </c>
      <c r="F57" s="23" t="s">
        <v>31</v>
      </c>
    </row>
    <row r="58" spans="1:6" x14ac:dyDescent="0.3">
      <c r="A58" s="12" t="s">
        <v>69</v>
      </c>
      <c r="B58" s="12" t="s">
        <v>59</v>
      </c>
      <c r="C58" s="13" t="s">
        <v>45</v>
      </c>
      <c r="D58" s="13" t="s">
        <v>50</v>
      </c>
      <c r="E58" s="13" t="s">
        <v>38</v>
      </c>
      <c r="F58" s="15" t="s">
        <v>43</v>
      </c>
    </row>
    <row r="59" spans="1:6" x14ac:dyDescent="0.3">
      <c r="A59" s="1"/>
      <c r="B59" s="1"/>
      <c r="C59" s="2"/>
      <c r="D59" s="22"/>
      <c r="E59" s="2"/>
      <c r="F59" s="2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zoomScale="90" zoomScaleNormal="90" workbookViewId="0">
      <selection activeCell="A3" sqref="A3"/>
    </sheetView>
  </sheetViews>
  <sheetFormatPr defaultRowHeight="14.4" x14ac:dyDescent="0.3"/>
  <cols>
    <col min="2" max="2" width="16.44140625" customWidth="1"/>
    <col min="3" max="3" width="28.77734375" customWidth="1"/>
    <col min="4" max="4" width="24.33203125" customWidth="1"/>
    <col min="5" max="5" width="24.6640625" customWidth="1"/>
    <col min="6" max="6" width="24.21875" customWidth="1"/>
    <col min="7" max="7" width="29.77734375" customWidth="1"/>
    <col min="8" max="8" width="16.77734375" customWidth="1"/>
    <col min="9" max="9" width="34.109375" customWidth="1"/>
    <col min="10" max="10" width="26.44140625" customWidth="1"/>
  </cols>
  <sheetData>
    <row r="1" spans="1:9" x14ac:dyDescent="0.3">
      <c r="A1" t="s">
        <v>34</v>
      </c>
    </row>
    <row r="2" spans="1:9" x14ac:dyDescent="0.3">
      <c r="A2" t="s">
        <v>80</v>
      </c>
    </row>
    <row r="4" spans="1:9" x14ac:dyDescent="0.3">
      <c r="A4" s="3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3" t="s">
        <v>6</v>
      </c>
    </row>
    <row r="5" spans="1:9" x14ac:dyDescent="0.3">
      <c r="A5" s="18">
        <v>1</v>
      </c>
      <c r="B5" s="18">
        <v>2</v>
      </c>
      <c r="C5" s="18">
        <v>3</v>
      </c>
      <c r="D5" s="18">
        <v>4</v>
      </c>
      <c r="E5" s="18">
        <v>5</v>
      </c>
      <c r="F5" s="18">
        <v>6</v>
      </c>
    </row>
    <row r="6" spans="1:9" x14ac:dyDescent="0.3">
      <c r="A6" s="7" t="s">
        <v>35</v>
      </c>
      <c r="B6" s="9" t="s">
        <v>18</v>
      </c>
      <c r="C6" s="9" t="s">
        <v>18</v>
      </c>
      <c r="D6" s="9" t="s">
        <v>18</v>
      </c>
      <c r="E6" s="9" t="s">
        <v>18</v>
      </c>
      <c r="F6" s="7" t="s">
        <v>62</v>
      </c>
    </row>
    <row r="7" spans="1:9" x14ac:dyDescent="0.3">
      <c r="A7" s="12" t="s">
        <v>35</v>
      </c>
      <c r="B7" s="12" t="s">
        <v>36</v>
      </c>
      <c r="C7" s="12" t="s">
        <v>37</v>
      </c>
      <c r="D7" s="12" t="s">
        <v>38</v>
      </c>
      <c r="E7" s="12" t="s">
        <v>39</v>
      </c>
      <c r="F7" s="13" t="s">
        <v>23</v>
      </c>
    </row>
    <row r="8" spans="1:9" x14ac:dyDescent="0.3">
      <c r="A8" s="1"/>
      <c r="B8" s="1"/>
      <c r="C8" s="2"/>
      <c r="D8" s="1"/>
      <c r="E8" s="1"/>
      <c r="F8" s="2"/>
    </row>
    <row r="13" spans="1:9" x14ac:dyDescent="0.3">
      <c r="A13" t="s">
        <v>7</v>
      </c>
    </row>
    <row r="15" spans="1:9" x14ac:dyDescent="0.3">
      <c r="A15" s="6" t="s">
        <v>1</v>
      </c>
      <c r="B15" s="6" t="s">
        <v>2</v>
      </c>
      <c r="C15" s="6" t="s">
        <v>3</v>
      </c>
      <c r="D15" s="6" t="s">
        <v>4</v>
      </c>
      <c r="E15" s="6" t="s">
        <v>5</v>
      </c>
      <c r="F15" s="6" t="s">
        <v>6</v>
      </c>
      <c r="G15" s="10" t="s">
        <v>9</v>
      </c>
      <c r="H15" s="6" t="s">
        <v>8</v>
      </c>
      <c r="I15" s="6" t="s">
        <v>13</v>
      </c>
    </row>
    <row r="16" spans="1:9" x14ac:dyDescent="0.3">
      <c r="A16" s="14">
        <v>1</v>
      </c>
      <c r="B16" s="14">
        <v>2</v>
      </c>
      <c r="C16" s="14">
        <v>3</v>
      </c>
      <c r="D16" s="14">
        <v>4</v>
      </c>
      <c r="E16" s="14">
        <v>5</v>
      </c>
      <c r="F16" s="14">
        <v>6</v>
      </c>
      <c r="G16" s="14">
        <v>7</v>
      </c>
      <c r="H16" s="14">
        <v>8</v>
      </c>
      <c r="I16" s="14">
        <v>9</v>
      </c>
    </row>
    <row r="17" spans="1:9" x14ac:dyDescent="0.3">
      <c r="A17" s="7" t="s">
        <v>40</v>
      </c>
      <c r="B17" s="9" t="s">
        <v>18</v>
      </c>
      <c r="C17" s="9" t="s">
        <v>18</v>
      </c>
      <c r="D17" s="9" t="s">
        <v>18</v>
      </c>
      <c r="E17" s="9" t="s">
        <v>18</v>
      </c>
      <c r="F17" s="11" t="s">
        <v>19</v>
      </c>
      <c r="G17" s="9" t="s">
        <v>17</v>
      </c>
      <c r="H17" s="7" t="s">
        <v>41</v>
      </c>
      <c r="I17" s="7" t="s">
        <v>61</v>
      </c>
    </row>
    <row r="18" spans="1:9" x14ac:dyDescent="0.3">
      <c r="A18" s="12" t="s">
        <v>40</v>
      </c>
      <c r="B18" s="13" t="s">
        <v>41</v>
      </c>
      <c r="C18" s="13" t="s">
        <v>42</v>
      </c>
      <c r="D18" s="13" t="s">
        <v>43</v>
      </c>
      <c r="E18" s="13" t="s">
        <v>44</v>
      </c>
      <c r="F18" s="19" t="s">
        <v>44</v>
      </c>
      <c r="G18" s="13" t="s">
        <v>45</v>
      </c>
      <c r="H18" s="13" t="s">
        <v>24</v>
      </c>
      <c r="I18" s="15" t="s">
        <v>25</v>
      </c>
    </row>
    <row r="19" spans="1:9" x14ac:dyDescent="0.3">
      <c r="A19" s="1"/>
      <c r="B19" s="1"/>
      <c r="C19" s="2"/>
      <c r="D19" s="1"/>
      <c r="E19" s="1"/>
      <c r="F19" s="2"/>
      <c r="G19" s="5"/>
      <c r="H19" s="4"/>
      <c r="I19" s="4"/>
    </row>
    <row r="26" spans="1:9" x14ac:dyDescent="0.3">
      <c r="A26" t="s">
        <v>46</v>
      </c>
    </row>
    <row r="27" spans="1:9" x14ac:dyDescent="0.3">
      <c r="A27" t="s">
        <v>47</v>
      </c>
    </row>
    <row r="28" spans="1:9" x14ac:dyDescent="0.3">
      <c r="A28" t="s">
        <v>12</v>
      </c>
    </row>
    <row r="30" spans="1:9" x14ac:dyDescent="0.3">
      <c r="A30" s="6" t="s">
        <v>1</v>
      </c>
      <c r="B30" s="6" t="s">
        <v>2</v>
      </c>
      <c r="C30" s="6" t="s">
        <v>13</v>
      </c>
      <c r="D30" s="6" t="s">
        <v>14</v>
      </c>
      <c r="E30" s="6" t="s">
        <v>9</v>
      </c>
      <c r="F30" s="6" t="s">
        <v>8</v>
      </c>
      <c r="G30" s="6" t="s">
        <v>15</v>
      </c>
      <c r="H30" s="6" t="s">
        <v>16</v>
      </c>
    </row>
    <row r="31" spans="1:9" x14ac:dyDescent="0.3">
      <c r="A31" s="14">
        <v>1</v>
      </c>
      <c r="B31" s="14">
        <v>2</v>
      </c>
      <c r="C31" s="14">
        <v>3</v>
      </c>
      <c r="D31" s="14">
        <v>4</v>
      </c>
      <c r="E31" s="14">
        <v>5</v>
      </c>
      <c r="F31" s="14">
        <v>6</v>
      </c>
      <c r="G31" s="14">
        <v>7</v>
      </c>
      <c r="H31" s="14">
        <v>8</v>
      </c>
    </row>
    <row r="32" spans="1:9" x14ac:dyDescent="0.3">
      <c r="A32" s="7" t="s">
        <v>48</v>
      </c>
      <c r="B32" s="9" t="s">
        <v>18</v>
      </c>
      <c r="C32" s="9" t="s">
        <v>19</v>
      </c>
      <c r="D32" s="9" t="s">
        <v>18</v>
      </c>
      <c r="E32" s="9" t="s">
        <v>17</v>
      </c>
      <c r="F32" s="8" t="s">
        <v>39</v>
      </c>
      <c r="G32" s="8" t="s">
        <v>60</v>
      </c>
      <c r="H32" s="7" t="s">
        <v>42</v>
      </c>
    </row>
    <row r="33" spans="1:8" x14ac:dyDescent="0.3">
      <c r="A33" s="12" t="s">
        <v>48</v>
      </c>
      <c r="B33" s="12" t="s">
        <v>49</v>
      </c>
      <c r="C33" s="13" t="s">
        <v>45</v>
      </c>
      <c r="D33" s="13" t="s">
        <v>50</v>
      </c>
      <c r="E33" s="13" t="s">
        <v>45</v>
      </c>
      <c r="F33" s="15" t="s">
        <v>20</v>
      </c>
      <c r="G33" s="16" t="s">
        <v>21</v>
      </c>
      <c r="H33" s="15" t="s">
        <v>22</v>
      </c>
    </row>
    <row r="34" spans="1:8" x14ac:dyDescent="0.3">
      <c r="A34" s="1"/>
      <c r="B34" s="1"/>
      <c r="C34" s="2"/>
      <c r="D34" s="2"/>
      <c r="E34" s="5"/>
      <c r="F34" s="2"/>
      <c r="G34" s="2"/>
      <c r="H34" s="4"/>
    </row>
    <row r="40" spans="1:8" x14ac:dyDescent="0.3">
      <c r="A40" t="s">
        <v>51</v>
      </c>
    </row>
    <row r="41" spans="1:8" x14ac:dyDescent="0.3">
      <c r="A41" t="s">
        <v>52</v>
      </c>
    </row>
    <row r="43" spans="1:8" x14ac:dyDescent="0.3">
      <c r="A43" s="6" t="s">
        <v>1</v>
      </c>
      <c r="B43" s="6" t="s">
        <v>2</v>
      </c>
      <c r="C43" s="6" t="s">
        <v>16</v>
      </c>
      <c r="D43" s="10" t="s">
        <v>28</v>
      </c>
      <c r="E43" s="10" t="s">
        <v>29</v>
      </c>
      <c r="F43" s="10" t="s">
        <v>30</v>
      </c>
    </row>
    <row r="44" spans="1:8" x14ac:dyDescent="0.3">
      <c r="A44" s="14">
        <v>1</v>
      </c>
      <c r="B44" s="14">
        <v>2</v>
      </c>
      <c r="C44" s="14">
        <v>3</v>
      </c>
      <c r="D44" s="14">
        <v>4</v>
      </c>
      <c r="E44" s="14">
        <v>5</v>
      </c>
      <c r="F44" s="14">
        <v>6</v>
      </c>
    </row>
    <row r="45" spans="1:8" x14ac:dyDescent="0.3">
      <c r="A45" s="7" t="s">
        <v>53</v>
      </c>
      <c r="B45" s="9" t="s">
        <v>18</v>
      </c>
      <c r="C45" s="9" t="s">
        <v>19</v>
      </c>
      <c r="D45" s="9" t="s">
        <v>18</v>
      </c>
      <c r="E45" s="9" t="s">
        <v>59</v>
      </c>
      <c r="F45" s="23" t="s">
        <v>54</v>
      </c>
    </row>
    <row r="46" spans="1:8" x14ac:dyDescent="0.3">
      <c r="A46" s="12" t="s">
        <v>53</v>
      </c>
      <c r="B46" s="12" t="s">
        <v>41</v>
      </c>
      <c r="C46" s="13" t="s">
        <v>41</v>
      </c>
      <c r="D46" s="13" t="s">
        <v>54</v>
      </c>
      <c r="E46" s="15" t="s">
        <v>23</v>
      </c>
      <c r="F46" s="15" t="s">
        <v>31</v>
      </c>
    </row>
    <row r="47" spans="1:8" x14ac:dyDescent="0.3">
      <c r="A47" s="1"/>
      <c r="B47" s="1"/>
      <c r="C47" s="2"/>
      <c r="D47" s="22"/>
      <c r="E47" s="2">
        <f>C47*D47</f>
        <v>0</v>
      </c>
      <c r="F47" s="2">
        <f>C47+E47</f>
        <v>0</v>
      </c>
    </row>
    <row r="48" spans="1:8" x14ac:dyDescent="0.3">
      <c r="A48" s="24"/>
      <c r="B48" s="24"/>
      <c r="C48" s="25"/>
      <c r="D48" s="26"/>
      <c r="E48" s="25"/>
      <c r="F48" s="25"/>
    </row>
    <row r="49" spans="1:6" x14ac:dyDescent="0.3">
      <c r="A49" s="24"/>
      <c r="B49" s="24"/>
      <c r="C49" s="25"/>
      <c r="D49" s="26"/>
      <c r="E49" s="25"/>
      <c r="F49" s="25"/>
    </row>
    <row r="50" spans="1:6" x14ac:dyDescent="0.3">
      <c r="A50" s="24"/>
      <c r="B50" s="24"/>
      <c r="C50" s="25"/>
      <c r="D50" s="26"/>
      <c r="E50" s="25"/>
      <c r="F50" s="25"/>
    </row>
    <row r="51" spans="1:6" x14ac:dyDescent="0.3">
      <c r="A51" s="24"/>
      <c r="B51" s="24"/>
      <c r="C51" s="25"/>
      <c r="D51" s="26"/>
      <c r="E51" s="25"/>
      <c r="F51" s="25"/>
    </row>
    <row r="53" spans="1:6" x14ac:dyDescent="0.3">
      <c r="A53" t="s">
        <v>55</v>
      </c>
    </row>
    <row r="55" spans="1:6" x14ac:dyDescent="0.3">
      <c r="A55" s="6" t="s">
        <v>1</v>
      </c>
      <c r="B55" s="6" t="s">
        <v>2</v>
      </c>
      <c r="C55" s="6" t="s">
        <v>30</v>
      </c>
      <c r="D55" s="10" t="s">
        <v>32</v>
      </c>
      <c r="E55" s="10" t="s">
        <v>8</v>
      </c>
      <c r="F55" s="10" t="s">
        <v>33</v>
      </c>
    </row>
    <row r="56" spans="1:6" x14ac:dyDescent="0.3">
      <c r="A56" s="14">
        <v>1</v>
      </c>
      <c r="B56" s="14">
        <v>2</v>
      </c>
      <c r="C56" s="14">
        <v>3</v>
      </c>
      <c r="D56" s="14">
        <v>4</v>
      </c>
      <c r="E56" s="14">
        <v>5</v>
      </c>
      <c r="F56" s="14">
        <v>6</v>
      </c>
    </row>
    <row r="57" spans="1:6" x14ac:dyDescent="0.3">
      <c r="A57" s="7"/>
      <c r="B57" s="9" t="s">
        <v>18</v>
      </c>
      <c r="C57" s="9" t="s">
        <v>19</v>
      </c>
      <c r="D57" s="9" t="s">
        <v>18</v>
      </c>
      <c r="E57" s="9" t="s">
        <v>41</v>
      </c>
      <c r="F57" s="23" t="s">
        <v>39</v>
      </c>
    </row>
    <row r="58" spans="1:6" x14ac:dyDescent="0.3">
      <c r="A58" s="12" t="s">
        <v>56</v>
      </c>
      <c r="B58" s="12" t="s">
        <v>42</v>
      </c>
      <c r="C58" s="13" t="s">
        <v>57</v>
      </c>
      <c r="D58" s="13" t="s">
        <v>58</v>
      </c>
      <c r="E58" s="15" t="s">
        <v>23</v>
      </c>
      <c r="F58" s="15" t="s">
        <v>31</v>
      </c>
    </row>
    <row r="59" spans="1:6" x14ac:dyDescent="0.3">
      <c r="A59" s="1"/>
      <c r="B59" s="1"/>
      <c r="C59" s="2"/>
      <c r="D59" s="22"/>
      <c r="E59" s="2">
        <f>C59*D59</f>
        <v>0</v>
      </c>
      <c r="F59" s="2">
        <f>C59+E59</f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4</vt:i4>
      </vt:variant>
    </vt:vector>
  </HeadingPairs>
  <TitlesOfParts>
    <vt:vector size="4" baseType="lpstr">
      <vt:lpstr>izracun_DDV_spl_stop</vt:lpstr>
      <vt:lpstr>izracun_DDV_zni_stop</vt:lpstr>
      <vt:lpstr>trgovska_kalkulacija_spl_stopnj</vt:lpstr>
      <vt:lpstr>trgovska_kalkulacija_zniž_st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</dc:creator>
  <cp:lastModifiedBy>Janez</cp:lastModifiedBy>
  <dcterms:created xsi:type="dcterms:W3CDTF">2018-02-16T06:04:01Z</dcterms:created>
  <dcterms:modified xsi:type="dcterms:W3CDTF">2018-02-16T08:23:59Z</dcterms:modified>
</cp:coreProperties>
</file>