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oslovanje\_private\"/>
    </mc:Choice>
  </mc:AlternateContent>
  <bookViews>
    <workbookView xWindow="0" yWindow="0" windowWidth="23040" windowHeight="9396"/>
  </bookViews>
  <sheets>
    <sheet name="rac1" sheetId="1" r:id="rId1"/>
    <sheet name="rac2" sheetId="2" r:id="rId2"/>
    <sheet name="rac3" sheetId="3" r:id="rId3"/>
    <sheet name="rac4" sheetId="4" r:id="rId4"/>
    <sheet name="rac5" sheetId="5" r:id="rId5"/>
    <sheet name="rac6" sheetId="6" r:id="rId6"/>
    <sheet name="rac7" sheetId="7" r:id="rId7"/>
    <sheet name="rac8" sheetId="8" r:id="rId8"/>
    <sheet name="rac9" sheetId="9" r:id="rId9"/>
    <sheet name="rac10" sheetId="10" r:id="rId10"/>
    <sheet name="rac11" sheetId="11" r:id="rId11"/>
    <sheet name="rac12" sheetId="12" r:id="rId12"/>
    <sheet name="rac13" sheetId="13" r:id="rId13"/>
    <sheet name="rac14" sheetId="14" r:id="rId14"/>
    <sheet name="rac15" sheetId="15" r:id="rId15"/>
    <sheet name="rac16" sheetId="16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C38" i="16" l="1"/>
  <c r="F38" i="16" s="1"/>
  <c r="B38" i="16"/>
  <c r="D38" i="16" s="1"/>
  <c r="C29" i="16"/>
  <c r="B29" i="16"/>
  <c r="D29" i="16" s="1"/>
  <c r="C38" i="15"/>
  <c r="F38" i="15" s="1"/>
  <c r="B38" i="15"/>
  <c r="D38" i="15" s="1"/>
  <c r="C29" i="15"/>
  <c r="B29" i="15"/>
  <c r="D29" i="15" s="1"/>
  <c r="C38" i="14"/>
  <c r="F38" i="14" s="1"/>
  <c r="B38" i="14"/>
  <c r="D38" i="14" s="1"/>
  <c r="C29" i="14"/>
  <c r="B29" i="14"/>
  <c r="D29" i="14" s="1"/>
  <c r="C38" i="13"/>
  <c r="F38" i="13" s="1"/>
  <c r="B38" i="13"/>
  <c r="D38" i="13" s="1"/>
  <c r="C29" i="13"/>
  <c r="B29" i="13"/>
  <c r="D29" i="13" s="1"/>
  <c r="C38" i="12"/>
  <c r="F38" i="12" s="1"/>
  <c r="B38" i="12"/>
  <c r="D38" i="12" s="1"/>
  <c r="C29" i="12"/>
  <c r="B29" i="12"/>
  <c r="D29" i="12" s="1"/>
  <c r="C38" i="11"/>
  <c r="F38" i="11" s="1"/>
  <c r="B38" i="11"/>
  <c r="D38" i="11" s="1"/>
  <c r="C29" i="11"/>
  <c r="B29" i="11"/>
  <c r="D29" i="11" s="1"/>
  <c r="C38" i="10"/>
  <c r="F38" i="10" s="1"/>
  <c r="B38" i="10"/>
  <c r="D38" i="10" s="1"/>
  <c r="C29" i="10"/>
  <c r="B29" i="10"/>
  <c r="D29" i="10" s="1"/>
  <c r="C38" i="9"/>
  <c r="F38" i="9" s="1"/>
  <c r="B38" i="9"/>
  <c r="D38" i="9" s="1"/>
  <c r="C29" i="9"/>
  <c r="B29" i="9"/>
  <c r="D29" i="9" s="1"/>
  <c r="C38" i="8"/>
  <c r="F38" i="8" s="1"/>
  <c r="B38" i="8"/>
  <c r="D38" i="8" s="1"/>
  <c r="C29" i="8"/>
  <c r="B29" i="8"/>
  <c r="D29" i="8" s="1"/>
  <c r="C38" i="7"/>
  <c r="F38" i="7" s="1"/>
  <c r="B38" i="7"/>
  <c r="D38" i="7" s="1"/>
  <c r="C29" i="7"/>
  <c r="B29" i="7"/>
  <c r="D29" i="7" s="1"/>
  <c r="C38" i="6"/>
  <c r="F38" i="6" s="1"/>
  <c r="B38" i="6"/>
  <c r="D38" i="6" s="1"/>
  <c r="C29" i="6"/>
  <c r="B29" i="6"/>
  <c r="D29" i="6" s="1"/>
  <c r="C38" i="5"/>
  <c r="F38" i="5" s="1"/>
  <c r="B38" i="5"/>
  <c r="D38" i="5" s="1"/>
  <c r="C29" i="5"/>
  <c r="B29" i="5"/>
  <c r="D29" i="5" s="1"/>
  <c r="C38" i="4"/>
  <c r="F38" i="4" s="1"/>
  <c r="B38" i="4"/>
  <c r="D38" i="4" s="1"/>
  <c r="C29" i="4"/>
  <c r="B29" i="4"/>
  <c r="D29" i="4" s="1"/>
  <c r="C38" i="3"/>
  <c r="F38" i="3" s="1"/>
  <c r="B38" i="3"/>
  <c r="D38" i="3" s="1"/>
  <c r="C29" i="3"/>
  <c r="B29" i="3"/>
  <c r="D29" i="3" s="1"/>
  <c r="C38" i="2"/>
  <c r="F38" i="2" s="1"/>
  <c r="B38" i="2"/>
  <c r="D38" i="2" s="1"/>
  <c r="C29" i="2"/>
  <c r="B29" i="2"/>
  <c r="D29" i="2" s="1"/>
  <c r="B38" i="1" l="1"/>
  <c r="D29" i="1"/>
  <c r="C29" i="1"/>
  <c r="B29" i="1"/>
</calcChain>
</file>

<file path=xl/comments1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0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1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2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3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4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5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16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2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3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4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5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6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7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8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comments9.xml><?xml version="1.0" encoding="utf-8"?>
<comments xmlns="http://schemas.openxmlformats.org/spreadsheetml/2006/main">
  <authors>
    <author>Janez</author>
  </authors>
  <commentList>
    <comment ref="C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Funkcija TEXT pretvori poljubno število v besedilo. Kot število določi zaporedno številko datuma, oblika izpisa naj bo "dddd" 
</t>
        </r>
      </text>
    </comment>
    <comment ref="C123" authorId="0" shapeId="0">
      <text>
        <r>
          <rPr>
            <sz val="9"/>
            <color indexed="81"/>
            <rFont val="Segoe UI"/>
            <family val="2"/>
            <charset val="238"/>
          </rPr>
          <t>varnostna zaloga mora pokritvati potrebe še za naslednja 2 dneva. Povprečna poraba na dan je 500 enot. Zapišite za varnostne zaloge -&gt; 500*2=1000
To vrednost zapišite v celotni stolpec Varnostna zaloga</t>
        </r>
      </text>
    </comment>
    <comment ref="D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signalna zaloga v enotah=povprečna poraba*rok dobave+varnostna zaloga -&gt; povprečna poraba je 500
rok dobave je 1 dan
varnostna zaloga je 1000 -&gt;
signalna zaloga = 500*1+1000=1500. Zapišite 1500 za signalno zalogo, in sicer v celotni stolpec Signalna zaloga
</t>
        </r>
      </text>
    </comment>
    <comment ref="E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naslednjih 1000 enot blaga nabavite takrat, ko pade zaloga pod signalno zalogo.
Tisti dan, ko naročite, zapišite 1000.
Tisti dan, ko ne naročite pišite 0.
</t>
        </r>
      </text>
    </comment>
    <comment ref="F123" authorId="0" shapeId="0">
      <text>
        <r>
          <rPr>
            <sz val="9"/>
            <color indexed="81"/>
            <rFont val="Segoe UI"/>
            <family val="2"/>
            <charset val="238"/>
          </rPr>
          <t>Ker potrebuje dobavitelj za dobavo 1 dan, zapišite 1000 enot prejema naslednji dan, ko naročite.
Za tisti dan, ko ni prejema pišite 0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12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zaloga konec dneva=predhodna zaloga+prejem-poraba
</t>
        </r>
      </text>
    </comment>
    <comment ref="E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Naročimo 1000 enot. Dobavitelj potrebuje za dobavo 1 dan
</t>
        </r>
      </text>
    </comment>
    <comment ref="G12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=zaloga konec dneva+prejem-poraba
zaloga ni padla pod 1500 (signalna zaloga) -&gt; zato ni naročila, niti prejema
</t>
        </r>
      </text>
    </comment>
    <comment ref="G126" authorId="0" shapeId="0">
      <text>
        <r>
          <rPr>
            <sz val="9"/>
            <color indexed="81"/>
            <rFont val="Segoe UI"/>
            <family val="2"/>
            <charset val="238"/>
          </rPr>
          <t>=zaloga konec dneva+prejem-poraba
zaloga je padla pod 1500 (signalna zaloga) -&gt; zato pod naročilo pišemo 1000</t>
        </r>
      </text>
    </comment>
    <comment ref="F12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smo prejšnji dan naročili, naslednji dan pod prejem pišemo 1000. Dobavni rok je 1 dan
</t>
        </r>
      </text>
    </comment>
  </commentList>
</comments>
</file>

<file path=xl/sharedStrings.xml><?xml version="1.0" encoding="utf-8"?>
<sst xmlns="http://schemas.openxmlformats.org/spreadsheetml/2006/main" count="1328" uniqueCount="74">
  <si>
    <t>1. V podjetju se se odločili za optimiranje trenutka naročanja. Raziskali ste dva primera:</t>
  </si>
  <si>
    <t>• redno naročanje vsak ponedeljek in četrtek in</t>
  </si>
  <si>
    <t>• naročanje vsakič, ko pade zaloga pod signalno zalogo.</t>
  </si>
  <si>
    <t>Blago nabavljate pri podjetju, ki vam naročeno blago dostavi že naslednji dan. Podatki o porabi blaga so razvidni</t>
  </si>
  <si>
    <t>iz preglednice PORABA, začetna zaloga (v ponedeljek 11. 9.) je bila 3.500 enot.</t>
  </si>
  <si>
    <t>Datum</t>
  </si>
  <si>
    <t>V enotah</t>
  </si>
  <si>
    <t>Kaj vsak od navedenih dveh načinov pomeni za podjetje? Kolikšne bi bile zaloge?</t>
  </si>
  <si>
    <t>Zaloga konec dneva</t>
  </si>
  <si>
    <t>2. Poglejte sistem ritma naročanja. Blago boste naročali vsak ponedeljek in četrtek, in sicer optimalno količino, tj. 1000 enot. Izračunajte</t>
  </si>
  <si>
    <t>koliko enot blaga je ostalo konec vsakega delovnega dne v zalogi.</t>
  </si>
  <si>
    <t>Poraba</t>
  </si>
  <si>
    <t>Naročilo</t>
  </si>
  <si>
    <t>Prejem</t>
  </si>
  <si>
    <t>Oblika_besedila -&gt; DDDD -&gt; V redu</t>
  </si>
  <si>
    <t>Vrednost - &gt; označite celico A31</t>
  </si>
  <si>
    <t>Kopirajte celico še v ostale vrstice stolpca B -&gt; označite celico B31 z miško, primite za desno spodnje ogljišče in povlecite navzdol</t>
  </si>
  <si>
    <t>a) Poiščite ime dneva v tednu.</t>
  </si>
  <si>
    <t>b) Poiščite dnevno porabo blaga v preglednici PORABA.</t>
  </si>
  <si>
    <t>Postavite se  v celico B31</t>
  </si>
  <si>
    <t xml:space="preserve">Postavite se v celico C30 </t>
  </si>
  <si>
    <t>FORMULE -&gt; Vstavi funkcijo -&gt; v Iskanje funkcije ZAPIŠITE VLOOKUP -&gt; Pojdi -&gt; V redu</t>
  </si>
  <si>
    <t>FORMULE -&gt; Vstavi funkcijo -&gt; V iskanje funkcije ZAPIŠITE TEXT -&gt; Pojdi -&gt; V redu</t>
  </si>
  <si>
    <t>Iskana vrednost -&gt; označite celico A11 -&gt; ENTER</t>
  </si>
  <si>
    <t>Matrika_tabele -&gt; označite celice od A10:B19 -&gt; ENTER</t>
  </si>
  <si>
    <t>Št_indeksa_stolpca -&gt; 2 -&gt; ENTER -&gt; V redu</t>
  </si>
  <si>
    <t>c) Zapišite naročilo 1000 enot blaga</t>
  </si>
  <si>
    <t>Postavite se v celico D30</t>
  </si>
  <si>
    <t>FORMULE -&gt; Vstavi funkcijo -&gt; v Iskanje funkcije zapišite IF -&gt; Pojdi -&gt; V redu</t>
  </si>
  <si>
    <t>Logični_test -&gt; OR(B30="ponedeljek";B30="četrtek")</t>
  </si>
  <si>
    <t>Vrednost_če_je_true -&gt; 1000</t>
  </si>
  <si>
    <t>Vrednost_če_je_false -&gt; 0</t>
  </si>
  <si>
    <t>Kopirajte celico še v ostale vrstice stolpca D -&gt; označite celico D30 z miško, primite za desno spodnje ogljišče in povlecite navzdol in navzgor</t>
  </si>
  <si>
    <t>Zaloga konec dneva -&gt; =prejšnja zaloga+prejem-poraba</t>
  </si>
  <si>
    <t>d) Zapišite Zalogo konec dneva</t>
  </si>
  <si>
    <t>3. Izračunajte povprečno dnevno porabo blaga.</t>
  </si>
  <si>
    <t>Povprečna dnevna poraba blaga</t>
  </si>
  <si>
    <t>Postavitev se v celico D67</t>
  </si>
  <si>
    <t>Tabela 1: Poraba</t>
  </si>
  <si>
    <t>Tabela 2: Sistem ritma naročanja, v enotah</t>
  </si>
  <si>
    <t>Postavite se v tabelo 2 -&gt; Označite celice C29:C38 -&gt; V redu</t>
  </si>
  <si>
    <t>Formule -&gt; Vstavi funkcijo -&gt; Iskanje funkcije -&gt; Average -&gt; V redu</t>
  </si>
  <si>
    <t>4. Izdelajte ploščinski grafikon, ki bo prikazoval dnevno porabo in zalogo blago.</t>
  </si>
  <si>
    <t>5. Preverite, kolikokrat bi v dveh tednih nabavili blago in kolikšna zaloga vam ostane.</t>
  </si>
  <si>
    <t>Število nabav v 2 tednih</t>
  </si>
  <si>
    <t>Kolikšna zaloga vam ostane po dveh tednih</t>
  </si>
  <si>
    <t>KAKO IZDELATI GRAFIKON IZ 4.NALOGE, SI OGLEJTE TUKAJ</t>
  </si>
  <si>
    <t>6. Ali se podjetju morda bolj splača naročati po sistemu točke naročanja? Naslednjih 1000 enot blaga nabavite takrat, ko pade zaloga pod signalno zalogo. Izdelajte</t>
  </si>
  <si>
    <t>grafikon zaporednih naročil blaga, če:</t>
  </si>
  <si>
    <t>• je povprečna poraba 500 enot blaga,</t>
  </si>
  <si>
    <t>• potrebuje dobavitelj za dobavo 1 dan,</t>
  </si>
  <si>
    <t xml:space="preserve">Tabela 3: Sistem točke naročanja, v enotah </t>
  </si>
  <si>
    <t>Varnostna zaloga</t>
  </si>
  <si>
    <t>Signalna zaloga</t>
  </si>
  <si>
    <t>NASLEDNJIH 1000 ENOT BLAGA NABAVITE TAKRAT, KO PADE ZALOGA POD SIGNALNO ZALOGO</t>
  </si>
  <si>
    <t>Zaloga konec dneva &lt; Signalna zaloga -&gt; Naročilo -&gt; Prejem</t>
  </si>
  <si>
    <t>• imate dne 7. 9. 2015 na zalogi 2.300 enot blaga,</t>
  </si>
  <si>
    <t>• mora varnostna zaloga pokritvati potrebe še za naslednja 2 dneva.</t>
  </si>
  <si>
    <t>Povprečna poraba</t>
  </si>
  <si>
    <t>ČE NI NAROČILA PIŠITE 0; ČE NI PREJEMA PIŠITE 0</t>
  </si>
  <si>
    <t>7. Pripravite grafikon zalog blaga, kjer bodo vidna vsakokratna naročila</t>
  </si>
  <si>
    <t>Tabela 4: Datum, varnostna zaloga, signalna zaloga, zaloga konec dneva</t>
  </si>
  <si>
    <t>NA LEVI STRANI NAREDITE ČRTNI GRAFIKON POD TABELO 4! IZGLEDAL NAJ ENAKO KOT SPODNJI GRAFIKON!</t>
  </si>
  <si>
    <t>8. Iz grafikona razberite podatek in ga preverite v preglednici:</t>
  </si>
  <si>
    <t>• Kolikokrat so naročili blago v štirinajstih dne?</t>
  </si>
  <si>
    <t>• Kolikšna zaloga jim ostane konec drugega tedna?</t>
  </si>
  <si>
    <t>9. Kaj pomenijo izračunani letni koeficienti obračanja zalog?</t>
  </si>
  <si>
    <t>10. Kateri čas vezave zalog je za podjetje najugodnejši in zakaj?</t>
  </si>
  <si>
    <t>11. Za kateri sistem naročanja naj se podjetje odloči?</t>
  </si>
  <si>
    <t>12. Razložite, kateri dejavnik predvsem vpliva na skupne stroške naročila optimalne količine.</t>
  </si>
  <si>
    <t>Postavite se  v celico B30</t>
  </si>
  <si>
    <t>Vrednost - &gt; označite celico A30</t>
  </si>
  <si>
    <t>Kopirajte celico še v ostale vrstice stolpca B -&gt; označite celico B30 z miško, primite za desno spodnje ogljišče in povlecite navzdol</t>
  </si>
  <si>
    <t>iz preglednice PORABA, začetna zaloga (v ponedeljek 7. 9.) je bila 3.500 enot.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</si>
</sst>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2" borderId="1" xfId="0" applyFill="1" applyBorder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0" fillId="0" borderId="0" xfId="0" applyAlignment="1">
      <alignment horizontal="center"/>
    </xf>
    <xf numFmtId="0" fontId="0" fillId="4" borderId="0" xfId="0" applyFill="1"/>
    <xf numFmtId="0" fontId="3" fillId="4" borderId="0" xfId="0" applyFont="1" applyFill="1"/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5" borderId="0" xfId="0" applyFill="1"/>
    <xf numFmtId="0" fontId="3" fillId="4" borderId="1" xfId="0" applyFont="1" applyFill="1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4" fillId="3" borderId="0" xfId="1" applyFill="1" applyAlignment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692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150</xdr:row>
      <xdr:rowOff>45720</xdr:rowOff>
    </xdr:from>
    <xdr:to>
      <xdr:col>9</xdr:col>
      <xdr:colOff>236220</xdr:colOff>
      <xdr:row>165</xdr:row>
      <xdr:rowOff>144780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7477720"/>
          <a:ext cx="4739640" cy="284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5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ola1.si/poslovanje/filmi/ploscinski_grafikon.wmv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abSelected="1" topLeftCell="A121" workbookViewId="0">
      <selection activeCell="H137" sqref="H137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73</v>
      </c>
    </row>
    <row r="8" spans="1:2" x14ac:dyDescent="0.3">
      <c r="A8" t="s">
        <v>38</v>
      </c>
    </row>
    <row r="9" spans="1:2" x14ac:dyDescent="0.3">
      <c r="A9" s="4" t="s">
        <v>5</v>
      </c>
      <c r="B9" s="4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4" t="s">
        <v>11</v>
      </c>
      <c r="D28" s="4" t="s">
        <v>12</v>
      </c>
      <c r="E28" s="4" t="s">
        <v>13</v>
      </c>
      <c r="F28" s="4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f>3500-C29</f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/>
      <c r="D38" s="1"/>
      <c r="E38" s="1"/>
      <c r="F38" s="1"/>
    </row>
    <row r="40" spans="1:6" x14ac:dyDescent="0.3">
      <c r="A40" s="6" t="s">
        <v>17</v>
      </c>
      <c r="B40" s="6"/>
      <c r="C40" s="6"/>
    </row>
    <row r="41" spans="1:6" x14ac:dyDescent="0.3">
      <c r="A41" t="s">
        <v>70</v>
      </c>
    </row>
    <row r="42" spans="1:6" x14ac:dyDescent="0.3">
      <c r="A42" t="s">
        <v>22</v>
      </c>
    </row>
    <row r="43" spans="1:6" x14ac:dyDescent="0.3">
      <c r="A43" t="s">
        <v>71</v>
      </c>
    </row>
    <row r="44" spans="1:6" x14ac:dyDescent="0.3">
      <c r="A44" t="s">
        <v>14</v>
      </c>
    </row>
    <row r="45" spans="1:6" x14ac:dyDescent="0.3">
      <c r="A45" t="s">
        <v>72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5" t="s">
        <v>5</v>
      </c>
      <c r="B123" s="5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/>
      <c r="F124" s="2"/>
      <c r="G124" s="19">
        <v>2300</v>
      </c>
      <c r="H124" s="23"/>
    </row>
    <row r="125" spans="1:9" x14ac:dyDescent="0.3">
      <c r="A125" s="8">
        <v>42255</v>
      </c>
      <c r="B125" s="2">
        <v>100</v>
      </c>
      <c r="C125" s="2">
        <v>1000</v>
      </c>
      <c r="D125" s="19">
        <v>1500</v>
      </c>
      <c r="E125" s="2"/>
      <c r="F125" s="2"/>
      <c r="G125" s="2"/>
    </row>
    <row r="126" spans="1:9" x14ac:dyDescent="0.3">
      <c r="A126" s="8">
        <v>42256</v>
      </c>
      <c r="B126" s="2">
        <v>1000</v>
      </c>
      <c r="C126" s="2">
        <v>1000</v>
      </c>
      <c r="D126" s="19">
        <v>1500</v>
      </c>
      <c r="E126" s="2"/>
      <c r="F126" s="2"/>
      <c r="G126" s="2"/>
    </row>
    <row r="127" spans="1:9" x14ac:dyDescent="0.3">
      <c r="A127" s="8">
        <v>42257</v>
      </c>
      <c r="B127" s="2">
        <v>600</v>
      </c>
      <c r="C127" s="2">
        <v>1000</v>
      </c>
      <c r="D127" s="19">
        <v>1500</v>
      </c>
      <c r="E127" s="2"/>
      <c r="F127" s="2"/>
      <c r="G127" s="2"/>
    </row>
    <row r="128" spans="1:9" x14ac:dyDescent="0.3">
      <c r="A128" s="8">
        <v>42258</v>
      </c>
      <c r="B128" s="2">
        <v>300</v>
      </c>
      <c r="C128" s="2">
        <v>1000</v>
      </c>
      <c r="D128" s="19">
        <v>1500</v>
      </c>
      <c r="E128" s="2"/>
      <c r="F128" s="2"/>
      <c r="G128" s="2"/>
    </row>
    <row r="129" spans="1:7" x14ac:dyDescent="0.3">
      <c r="A129" s="8">
        <v>42261</v>
      </c>
      <c r="B129" s="2">
        <v>850</v>
      </c>
      <c r="C129" s="2">
        <v>1000</v>
      </c>
      <c r="D129" s="19">
        <v>1500</v>
      </c>
      <c r="E129" s="2"/>
      <c r="F129" s="2"/>
      <c r="G129" s="2"/>
    </row>
    <row r="130" spans="1:7" x14ac:dyDescent="0.3">
      <c r="A130" s="8">
        <v>42262</v>
      </c>
      <c r="B130" s="2">
        <v>300</v>
      </c>
      <c r="C130" s="2">
        <v>1000</v>
      </c>
      <c r="D130" s="19">
        <v>1500</v>
      </c>
      <c r="E130" s="2"/>
      <c r="F130" s="2"/>
      <c r="G130" s="2"/>
    </row>
    <row r="131" spans="1:7" x14ac:dyDescent="0.3">
      <c r="A131" s="8">
        <v>42263</v>
      </c>
      <c r="B131" s="2">
        <v>150</v>
      </c>
      <c r="C131" s="2">
        <v>1000</v>
      </c>
      <c r="D131" s="19">
        <v>1500</v>
      </c>
      <c r="E131" s="2"/>
      <c r="F131" s="2"/>
      <c r="G131" s="2"/>
    </row>
    <row r="132" spans="1:7" x14ac:dyDescent="0.3">
      <c r="A132" s="8">
        <v>42264</v>
      </c>
      <c r="B132" s="2">
        <v>200</v>
      </c>
      <c r="C132" s="2">
        <v>1000</v>
      </c>
      <c r="D132" s="19">
        <v>1500</v>
      </c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/>
      <c r="F133" s="2"/>
      <c r="G133" s="2"/>
    </row>
    <row r="134" spans="1:7" x14ac:dyDescent="0.3">
      <c r="A134" s="5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5" t="s">
        <v>5</v>
      </c>
      <c r="B139" s="5" t="s">
        <v>52</v>
      </c>
      <c r="C139" s="5" t="s">
        <v>53</v>
      </c>
      <c r="D139" s="5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5"/>
    </row>
    <row r="170" spans="1:6" x14ac:dyDescent="0.3">
      <c r="A170" s="14" t="s">
        <v>65</v>
      </c>
      <c r="C170" s="5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75" sqref="F75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75" sqref="F75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75" sqref="F75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75" sqref="F75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8"/>
  <sheetViews>
    <sheetView topLeftCell="A49" workbookViewId="0">
      <selection activeCell="F136" sqref="F136"/>
    </sheetView>
  </sheetViews>
  <sheetFormatPr defaultRowHeight="14.4" x14ac:dyDescent="0.3"/>
  <cols>
    <col min="1" max="1" width="18.21875" customWidth="1"/>
    <col min="2" max="2" width="23.6640625" customWidth="1"/>
    <col min="3" max="3" width="20.5546875" customWidth="1"/>
    <col min="4" max="4" width="18.21875" customWidth="1"/>
    <col min="6" max="6" width="18.21875" customWidth="1"/>
    <col min="7" max="7" width="18" customWidth="1"/>
    <col min="8" max="8" width="19.6640625" customWidth="1"/>
  </cols>
  <sheetData>
    <row r="1" spans="1:2" x14ac:dyDescent="0.3">
      <c r="A1" s="13" t="s">
        <v>0</v>
      </c>
    </row>
    <row r="2" spans="1:2" x14ac:dyDescent="0.3">
      <c r="A2" t="s">
        <v>1</v>
      </c>
    </row>
    <row r="3" spans="1:2" x14ac:dyDescent="0.3">
      <c r="A3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t="s">
        <v>38</v>
      </c>
    </row>
    <row r="9" spans="1:2" x14ac:dyDescent="0.3">
      <c r="A9" s="12" t="s">
        <v>5</v>
      </c>
      <c r="B9" s="12" t="s">
        <v>6</v>
      </c>
    </row>
    <row r="10" spans="1:2" x14ac:dyDescent="0.3">
      <c r="A10" s="3">
        <v>42254</v>
      </c>
      <c r="B10" s="2">
        <v>1200</v>
      </c>
    </row>
    <row r="11" spans="1:2" x14ac:dyDescent="0.3">
      <c r="A11" s="3">
        <v>42255</v>
      </c>
      <c r="B11" s="2">
        <v>100</v>
      </c>
    </row>
    <row r="12" spans="1:2" x14ac:dyDescent="0.3">
      <c r="A12" s="3">
        <v>42256</v>
      </c>
      <c r="B12" s="2">
        <v>1000</v>
      </c>
    </row>
    <row r="13" spans="1:2" x14ac:dyDescent="0.3">
      <c r="A13" s="3">
        <v>42257</v>
      </c>
      <c r="B13" s="2">
        <v>600</v>
      </c>
    </row>
    <row r="14" spans="1:2" x14ac:dyDescent="0.3">
      <c r="A14" s="3">
        <v>42258</v>
      </c>
      <c r="B14" s="2">
        <v>300</v>
      </c>
    </row>
    <row r="15" spans="1:2" x14ac:dyDescent="0.3">
      <c r="A15" s="3">
        <v>42261</v>
      </c>
      <c r="B15" s="2">
        <v>850</v>
      </c>
    </row>
    <row r="16" spans="1:2" x14ac:dyDescent="0.3">
      <c r="A16" s="3">
        <v>42262</v>
      </c>
      <c r="B16" s="2">
        <v>300</v>
      </c>
    </row>
    <row r="17" spans="1:6" x14ac:dyDescent="0.3">
      <c r="A17" s="3">
        <v>42263</v>
      </c>
      <c r="B17" s="2">
        <v>150</v>
      </c>
    </row>
    <row r="18" spans="1:6" x14ac:dyDescent="0.3">
      <c r="A18" s="3">
        <v>42264</v>
      </c>
      <c r="B18" s="2">
        <v>200</v>
      </c>
    </row>
    <row r="19" spans="1:6" x14ac:dyDescent="0.3">
      <c r="A19" s="3">
        <v>42265</v>
      </c>
      <c r="B19" s="2">
        <v>300</v>
      </c>
    </row>
    <row r="21" spans="1:6" x14ac:dyDescent="0.3">
      <c r="A21" t="s">
        <v>7</v>
      </c>
    </row>
    <row r="23" spans="1:6" x14ac:dyDescent="0.3">
      <c r="A23" s="13" t="s">
        <v>9</v>
      </c>
    </row>
    <row r="24" spans="1:6" x14ac:dyDescent="0.3">
      <c r="A24" t="s">
        <v>10</v>
      </c>
    </row>
    <row r="26" spans="1:6" x14ac:dyDescent="0.3">
      <c r="A26" t="s">
        <v>39</v>
      </c>
    </row>
    <row r="28" spans="1:6" x14ac:dyDescent="0.3">
      <c r="A28" s="28" t="s">
        <v>5</v>
      </c>
      <c r="B28" s="28"/>
      <c r="C28" s="12" t="s">
        <v>11</v>
      </c>
      <c r="D28" s="12" t="s">
        <v>12</v>
      </c>
      <c r="E28" s="12" t="s">
        <v>13</v>
      </c>
      <c r="F28" s="12" t="s">
        <v>8</v>
      </c>
    </row>
    <row r="29" spans="1:6" x14ac:dyDescent="0.3">
      <c r="A29" s="3">
        <v>42254</v>
      </c>
      <c r="B29" s="2" t="str">
        <f>TEXT(A29,"DDDD")</f>
        <v>ponedeljek</v>
      </c>
      <c r="C29" s="1">
        <f>VLOOKUP(A10,A10:B19,2)</f>
        <v>1200</v>
      </c>
      <c r="D29" s="1">
        <f>IF(OR(B29="ponedeljek",B29="četrtek"),1000,0)</f>
        <v>1000</v>
      </c>
      <c r="E29" s="1">
        <v>0</v>
      </c>
      <c r="F29" s="1">
        <v>2300</v>
      </c>
    </row>
    <row r="30" spans="1:6" x14ac:dyDescent="0.3">
      <c r="A30" s="3">
        <v>42255</v>
      </c>
      <c r="B30" s="2"/>
      <c r="C30" s="1"/>
      <c r="D30" s="1"/>
      <c r="E30" s="1"/>
      <c r="F30" s="1"/>
    </row>
    <row r="31" spans="1:6" x14ac:dyDescent="0.3">
      <c r="A31" s="3">
        <v>42256</v>
      </c>
      <c r="B31" s="2"/>
      <c r="C31" s="1"/>
      <c r="D31" s="1"/>
      <c r="E31" s="1"/>
      <c r="F31" s="1"/>
    </row>
    <row r="32" spans="1:6" x14ac:dyDescent="0.3">
      <c r="A32" s="3">
        <v>42257</v>
      </c>
      <c r="B32" s="2"/>
      <c r="C32" s="1"/>
      <c r="D32" s="1"/>
      <c r="E32" s="1"/>
      <c r="F32" s="1"/>
    </row>
    <row r="33" spans="1:6" x14ac:dyDescent="0.3">
      <c r="A33" s="3">
        <v>42258</v>
      </c>
      <c r="B33" s="2"/>
      <c r="C33" s="1"/>
      <c r="D33" s="1"/>
      <c r="E33" s="1"/>
      <c r="F33" s="1"/>
    </row>
    <row r="34" spans="1:6" x14ac:dyDescent="0.3">
      <c r="A34" s="3">
        <v>42261</v>
      </c>
      <c r="B34" s="2"/>
      <c r="C34" s="1"/>
      <c r="D34" s="1"/>
      <c r="E34" s="1"/>
      <c r="F34" s="1"/>
    </row>
    <row r="35" spans="1:6" x14ac:dyDescent="0.3">
      <c r="A35" s="3">
        <v>42262</v>
      </c>
      <c r="B35" s="2"/>
      <c r="C35" s="1"/>
      <c r="D35" s="1"/>
      <c r="E35" s="1"/>
      <c r="F35" s="1"/>
    </row>
    <row r="36" spans="1:6" x14ac:dyDescent="0.3">
      <c r="A36" s="3">
        <v>42263</v>
      </c>
      <c r="B36" s="2"/>
      <c r="C36" s="1"/>
      <c r="D36" s="1"/>
      <c r="E36" s="1"/>
      <c r="F36" s="1"/>
    </row>
    <row r="37" spans="1:6" x14ac:dyDescent="0.3">
      <c r="A37" s="3">
        <v>42264</v>
      </c>
      <c r="B37" s="2"/>
      <c r="C37" s="1"/>
      <c r="D37" s="1"/>
      <c r="E37" s="1"/>
      <c r="F37" s="1"/>
    </row>
    <row r="38" spans="1:6" x14ac:dyDescent="0.3">
      <c r="A38" s="3">
        <v>42265</v>
      </c>
      <c r="B38" s="2" t="str">
        <f t="shared" ref="B38" si="0">TEXT(A38,"DDDD")</f>
        <v>petek</v>
      </c>
      <c r="C38" s="1">
        <f t="shared" ref="C38" si="1">VLOOKUP(A19,A19:B28,2)</f>
        <v>300</v>
      </c>
      <c r="D38" s="1">
        <f t="shared" ref="D38" si="2">IF(OR(B38="ponedeljek",B38="četrtek"),1000,0)</f>
        <v>0</v>
      </c>
      <c r="E38" s="1">
        <v>1000</v>
      </c>
      <c r="F38" s="1">
        <f t="shared" ref="F38" si="3">F37+E38-C38</f>
        <v>700</v>
      </c>
    </row>
    <row r="40" spans="1:6" x14ac:dyDescent="0.3">
      <c r="A40" s="6" t="s">
        <v>17</v>
      </c>
      <c r="B40" s="6"/>
      <c r="C40" s="6"/>
    </row>
    <row r="41" spans="1:6" x14ac:dyDescent="0.3">
      <c r="A41" t="s">
        <v>19</v>
      </c>
    </row>
    <row r="42" spans="1:6" x14ac:dyDescent="0.3">
      <c r="A42" t="s">
        <v>22</v>
      </c>
    </row>
    <row r="43" spans="1:6" x14ac:dyDescent="0.3">
      <c r="A43" t="s">
        <v>15</v>
      </c>
    </row>
    <row r="44" spans="1:6" x14ac:dyDescent="0.3">
      <c r="A44" t="s">
        <v>14</v>
      </c>
    </row>
    <row r="45" spans="1:6" x14ac:dyDescent="0.3">
      <c r="A45" t="s">
        <v>16</v>
      </c>
    </row>
    <row r="47" spans="1:6" x14ac:dyDescent="0.3">
      <c r="A47" s="6" t="s">
        <v>18</v>
      </c>
      <c r="B47" s="6"/>
      <c r="C47" s="6"/>
      <c r="D47" s="6"/>
    </row>
    <row r="48" spans="1:6" x14ac:dyDescent="0.3">
      <c r="A48" t="s">
        <v>20</v>
      </c>
    </row>
    <row r="49" spans="1:3" x14ac:dyDescent="0.3">
      <c r="A49" t="s">
        <v>21</v>
      </c>
    </row>
    <row r="50" spans="1:3" x14ac:dyDescent="0.3">
      <c r="A50" t="s">
        <v>23</v>
      </c>
    </row>
    <row r="51" spans="1:3" x14ac:dyDescent="0.3">
      <c r="A51" t="s">
        <v>24</v>
      </c>
    </row>
    <row r="52" spans="1:3" x14ac:dyDescent="0.3">
      <c r="A52" t="s">
        <v>25</v>
      </c>
    </row>
    <row r="54" spans="1:3" x14ac:dyDescent="0.3">
      <c r="A54" s="6" t="s">
        <v>26</v>
      </c>
      <c r="B54" s="6"/>
      <c r="C54" s="6"/>
    </row>
    <row r="55" spans="1:3" x14ac:dyDescent="0.3">
      <c r="A55" t="s">
        <v>27</v>
      </c>
    </row>
    <row r="56" spans="1:3" x14ac:dyDescent="0.3">
      <c r="A56" t="s">
        <v>28</v>
      </c>
    </row>
    <row r="57" spans="1:3" x14ac:dyDescent="0.3">
      <c r="A57" t="s">
        <v>29</v>
      </c>
    </row>
    <row r="58" spans="1:3" x14ac:dyDescent="0.3">
      <c r="A58" t="s">
        <v>30</v>
      </c>
    </row>
    <row r="59" spans="1:3" x14ac:dyDescent="0.3">
      <c r="A59" t="s">
        <v>31</v>
      </c>
    </row>
    <row r="60" spans="1:3" x14ac:dyDescent="0.3">
      <c r="A60" t="s">
        <v>32</v>
      </c>
    </row>
    <row r="62" spans="1:3" x14ac:dyDescent="0.3">
      <c r="A62" s="6" t="s">
        <v>34</v>
      </c>
      <c r="B62" s="6"/>
      <c r="C62" s="6"/>
    </row>
    <row r="63" spans="1:3" x14ac:dyDescent="0.3">
      <c r="A63" t="s">
        <v>33</v>
      </c>
    </row>
    <row r="65" spans="1:5" x14ac:dyDescent="0.3">
      <c r="A65" s="13" t="s">
        <v>35</v>
      </c>
    </row>
    <row r="67" spans="1:5" x14ac:dyDescent="0.3">
      <c r="A67" s="7" t="s">
        <v>36</v>
      </c>
      <c r="B67" s="7"/>
      <c r="C67" s="7"/>
      <c r="D67" s="1"/>
    </row>
    <row r="69" spans="1:5" x14ac:dyDescent="0.3">
      <c r="A69" t="s">
        <v>37</v>
      </c>
    </row>
    <row r="70" spans="1:5" x14ac:dyDescent="0.3">
      <c r="A70" t="s">
        <v>41</v>
      </c>
    </row>
    <row r="71" spans="1:5" x14ac:dyDescent="0.3">
      <c r="A71" t="s">
        <v>40</v>
      </c>
    </row>
    <row r="73" spans="1:5" x14ac:dyDescent="0.3">
      <c r="A73" s="13" t="s">
        <v>42</v>
      </c>
    </row>
    <row r="75" spans="1:5" x14ac:dyDescent="0.3">
      <c r="A75" s="2" t="s">
        <v>5</v>
      </c>
      <c r="B75" s="2" t="s">
        <v>11</v>
      </c>
      <c r="C75" s="2" t="s">
        <v>8</v>
      </c>
      <c r="D75" s="9"/>
      <c r="E75" s="10"/>
    </row>
    <row r="76" spans="1:5" x14ac:dyDescent="0.3">
      <c r="A76" s="8">
        <v>42254</v>
      </c>
      <c r="B76" s="2">
        <v>1200</v>
      </c>
      <c r="C76" s="2">
        <v>2300</v>
      </c>
      <c r="D76" s="9"/>
      <c r="E76" s="10"/>
    </row>
    <row r="77" spans="1:5" x14ac:dyDescent="0.3">
      <c r="A77" s="8">
        <v>42255</v>
      </c>
      <c r="B77" s="2">
        <v>100</v>
      </c>
      <c r="C77" s="2">
        <v>3200</v>
      </c>
      <c r="D77" s="9"/>
      <c r="E77" s="10"/>
    </row>
    <row r="78" spans="1:5" x14ac:dyDescent="0.3">
      <c r="A78" s="8">
        <v>42256</v>
      </c>
      <c r="B78" s="2">
        <v>1000</v>
      </c>
      <c r="C78" s="2">
        <v>2200</v>
      </c>
      <c r="D78" s="9"/>
      <c r="E78" s="10"/>
    </row>
    <row r="79" spans="1:5" x14ac:dyDescent="0.3">
      <c r="A79" s="8">
        <v>42257</v>
      </c>
      <c r="B79" s="2">
        <v>600</v>
      </c>
      <c r="C79" s="2">
        <v>1600</v>
      </c>
      <c r="D79" s="9"/>
      <c r="E79" s="10"/>
    </row>
    <row r="80" spans="1:5" x14ac:dyDescent="0.3">
      <c r="A80" s="8">
        <v>42258</v>
      </c>
      <c r="B80" s="2">
        <v>300</v>
      </c>
      <c r="C80" s="2">
        <v>2300</v>
      </c>
      <c r="D80" s="9"/>
      <c r="E80" s="10"/>
    </row>
    <row r="81" spans="1:5" x14ac:dyDescent="0.3">
      <c r="A81" s="8">
        <v>42261</v>
      </c>
      <c r="B81" s="2">
        <v>850</v>
      </c>
      <c r="C81" s="2">
        <v>1450</v>
      </c>
      <c r="D81" s="9"/>
      <c r="E81" s="10"/>
    </row>
    <row r="82" spans="1:5" x14ac:dyDescent="0.3">
      <c r="A82" s="8">
        <v>42262</v>
      </c>
      <c r="B82" s="2">
        <v>300</v>
      </c>
      <c r="C82" s="2">
        <v>2150</v>
      </c>
      <c r="D82" s="9"/>
      <c r="E82" s="10"/>
    </row>
    <row r="83" spans="1:5" x14ac:dyDescent="0.3">
      <c r="A83" s="8">
        <v>42263</v>
      </c>
      <c r="B83" s="2">
        <v>150</v>
      </c>
      <c r="C83" s="2">
        <v>2000</v>
      </c>
      <c r="D83" s="9"/>
      <c r="E83" s="10"/>
    </row>
    <row r="84" spans="1:5" x14ac:dyDescent="0.3">
      <c r="A84" s="8">
        <v>42264</v>
      </c>
      <c r="B84" s="2">
        <v>200</v>
      </c>
      <c r="C84" s="2">
        <v>1800</v>
      </c>
      <c r="D84" s="9"/>
      <c r="E84" s="10"/>
    </row>
    <row r="85" spans="1:5" x14ac:dyDescent="0.3">
      <c r="A85" s="8">
        <v>42265</v>
      </c>
      <c r="B85" s="2">
        <v>300</v>
      </c>
      <c r="C85" s="2">
        <v>2500</v>
      </c>
      <c r="D85" s="9"/>
      <c r="E85" s="10"/>
    </row>
    <row r="87" spans="1:5" x14ac:dyDescent="0.3">
      <c r="A87" s="29" t="s">
        <v>46</v>
      </c>
      <c r="B87" s="29"/>
      <c r="C87" s="29"/>
      <c r="D87" s="29"/>
    </row>
    <row r="108" spans="1:4" x14ac:dyDescent="0.3">
      <c r="A108" s="13" t="s">
        <v>43</v>
      </c>
    </row>
    <row r="110" spans="1:4" x14ac:dyDescent="0.3">
      <c r="A110" s="11" t="s">
        <v>44</v>
      </c>
      <c r="B110" s="11"/>
      <c r="C110" s="11"/>
      <c r="D110" s="1"/>
    </row>
    <row r="111" spans="1:4" x14ac:dyDescent="0.3">
      <c r="A111" s="11" t="s">
        <v>45</v>
      </c>
      <c r="B111" s="11"/>
      <c r="C111" s="11"/>
      <c r="D111" s="1"/>
    </row>
    <row r="114" spans="1:9" x14ac:dyDescent="0.3">
      <c r="A114" t="s">
        <v>47</v>
      </c>
    </row>
    <row r="115" spans="1:9" x14ac:dyDescent="0.3">
      <c r="A115" t="s">
        <v>48</v>
      </c>
    </row>
    <row r="116" spans="1:9" x14ac:dyDescent="0.3">
      <c r="A116" s="14" t="s">
        <v>56</v>
      </c>
    </row>
    <row r="117" spans="1:9" x14ac:dyDescent="0.3">
      <c r="A117" s="14" t="s">
        <v>49</v>
      </c>
    </row>
    <row r="118" spans="1:9" x14ac:dyDescent="0.3">
      <c r="A118" t="s">
        <v>50</v>
      </c>
    </row>
    <row r="119" spans="1:9" x14ac:dyDescent="0.3">
      <c r="A119" t="s">
        <v>57</v>
      </c>
    </row>
    <row r="120" spans="1:9" x14ac:dyDescent="0.3">
      <c r="D120" s="17" t="s">
        <v>54</v>
      </c>
      <c r="E120" s="17"/>
      <c r="F120" s="17"/>
      <c r="G120" s="17"/>
      <c r="H120" s="17"/>
      <c r="I120" s="17"/>
    </row>
    <row r="121" spans="1:9" x14ac:dyDescent="0.3">
      <c r="A121" t="s">
        <v>51</v>
      </c>
      <c r="D121" s="13" t="s">
        <v>55</v>
      </c>
      <c r="E121" s="13"/>
      <c r="F121" s="13"/>
      <c r="G121" s="13"/>
      <c r="H121" s="13"/>
      <c r="I121" s="13"/>
    </row>
    <row r="122" spans="1:9" x14ac:dyDescent="0.3">
      <c r="D122" s="25" t="s">
        <v>59</v>
      </c>
      <c r="E122" s="25"/>
      <c r="F122" s="25"/>
    </row>
    <row r="123" spans="1:9" x14ac:dyDescent="0.3">
      <c r="A123" s="12" t="s">
        <v>5</v>
      </c>
      <c r="B123" s="12" t="s">
        <v>11</v>
      </c>
      <c r="C123" s="18" t="s">
        <v>52</v>
      </c>
      <c r="D123" s="20" t="s">
        <v>53</v>
      </c>
      <c r="E123" s="21" t="s">
        <v>12</v>
      </c>
      <c r="F123" s="18" t="s">
        <v>13</v>
      </c>
      <c r="G123" s="24" t="s">
        <v>8</v>
      </c>
      <c r="H123" s="23"/>
    </row>
    <row r="124" spans="1:9" x14ac:dyDescent="0.3">
      <c r="A124" s="8">
        <v>42254</v>
      </c>
      <c r="B124" s="2">
        <v>1200</v>
      </c>
      <c r="C124" s="2">
        <v>1000</v>
      </c>
      <c r="D124" s="19">
        <v>1500</v>
      </c>
      <c r="E124" s="2">
        <v>0</v>
      </c>
      <c r="F124" s="2">
        <v>0</v>
      </c>
      <c r="G124" s="19">
        <v>2300</v>
      </c>
      <c r="H124" s="23"/>
    </row>
    <row r="125" spans="1:9" x14ac:dyDescent="0.3">
      <c r="A125" s="8">
        <v>42255</v>
      </c>
      <c r="B125" s="2"/>
      <c r="C125" s="2"/>
      <c r="D125" s="19"/>
      <c r="E125" s="2"/>
      <c r="F125" s="2"/>
      <c r="G125" s="2"/>
    </row>
    <row r="126" spans="1:9" x14ac:dyDescent="0.3">
      <c r="A126" s="8">
        <v>42256</v>
      </c>
      <c r="B126" s="2"/>
      <c r="C126" s="2"/>
      <c r="D126" s="19"/>
      <c r="E126" s="2"/>
      <c r="F126" s="2"/>
      <c r="G126" s="2"/>
    </row>
    <row r="127" spans="1:9" x14ac:dyDescent="0.3">
      <c r="A127" s="8">
        <v>42257</v>
      </c>
      <c r="B127" s="2"/>
      <c r="C127" s="2"/>
      <c r="D127" s="19"/>
      <c r="E127" s="2"/>
      <c r="F127" s="2"/>
      <c r="G127" s="2"/>
    </row>
    <row r="128" spans="1:9" x14ac:dyDescent="0.3">
      <c r="A128" s="8">
        <v>42258</v>
      </c>
      <c r="B128" s="2"/>
      <c r="C128" s="2"/>
      <c r="D128" s="19"/>
      <c r="E128" s="2"/>
      <c r="F128" s="2"/>
      <c r="G128" s="2"/>
    </row>
    <row r="129" spans="1:7" x14ac:dyDescent="0.3">
      <c r="A129" s="8">
        <v>42261</v>
      </c>
      <c r="B129" s="2"/>
      <c r="C129" s="2"/>
      <c r="D129" s="19"/>
      <c r="E129" s="2"/>
      <c r="F129" s="2"/>
      <c r="G129" s="2"/>
    </row>
    <row r="130" spans="1:7" x14ac:dyDescent="0.3">
      <c r="A130" s="8">
        <v>42262</v>
      </c>
      <c r="B130" s="2"/>
      <c r="C130" s="2"/>
      <c r="D130" s="19"/>
      <c r="E130" s="2"/>
      <c r="F130" s="2"/>
      <c r="G130" s="2"/>
    </row>
    <row r="131" spans="1:7" x14ac:dyDescent="0.3">
      <c r="A131" s="8">
        <v>42263</v>
      </c>
      <c r="B131" s="2"/>
      <c r="C131" s="2"/>
      <c r="D131" s="19"/>
      <c r="E131" s="2"/>
      <c r="F131" s="2"/>
      <c r="G131" s="2"/>
    </row>
    <row r="132" spans="1:7" x14ac:dyDescent="0.3">
      <c r="A132" s="8">
        <v>42264</v>
      </c>
      <c r="B132" s="2"/>
      <c r="C132" s="2"/>
      <c r="D132" s="19"/>
      <c r="E132" s="2"/>
      <c r="F132" s="2"/>
      <c r="G132" s="2"/>
    </row>
    <row r="133" spans="1:7" x14ac:dyDescent="0.3">
      <c r="A133" s="8">
        <v>42265</v>
      </c>
      <c r="B133" s="2">
        <v>300</v>
      </c>
      <c r="C133" s="2">
        <v>1000</v>
      </c>
      <c r="D133" s="19">
        <v>1500</v>
      </c>
      <c r="E133" s="2">
        <v>1000</v>
      </c>
      <c r="F133" s="2">
        <v>0</v>
      </c>
      <c r="G133" s="2">
        <v>300</v>
      </c>
    </row>
    <row r="134" spans="1:7" x14ac:dyDescent="0.3">
      <c r="A134" s="12" t="s">
        <v>58</v>
      </c>
      <c r="B134" s="26">
        <v>500</v>
      </c>
      <c r="C134" s="15"/>
      <c r="D134" s="15"/>
      <c r="E134" s="15"/>
      <c r="F134" s="15"/>
      <c r="G134" s="15"/>
    </row>
    <row r="136" spans="1:7" x14ac:dyDescent="0.3">
      <c r="A136" t="s">
        <v>60</v>
      </c>
    </row>
    <row r="138" spans="1:7" x14ac:dyDescent="0.3">
      <c r="A138" t="s">
        <v>61</v>
      </c>
      <c r="E138" s="27"/>
      <c r="F138" s="27"/>
    </row>
    <row r="139" spans="1:7" x14ac:dyDescent="0.3">
      <c r="A139" s="12" t="s">
        <v>5</v>
      </c>
      <c r="B139" s="12" t="s">
        <v>52</v>
      </c>
      <c r="C139" s="12" t="s">
        <v>53</v>
      </c>
      <c r="D139" s="12" t="s">
        <v>8</v>
      </c>
      <c r="E139" s="27"/>
      <c r="F139" s="27"/>
    </row>
    <row r="140" spans="1:7" x14ac:dyDescent="0.3">
      <c r="A140" s="8">
        <v>42254</v>
      </c>
      <c r="B140" s="2">
        <v>1000</v>
      </c>
      <c r="C140" s="2">
        <v>1500</v>
      </c>
      <c r="D140" s="2">
        <v>2300</v>
      </c>
      <c r="E140" s="27"/>
      <c r="F140" s="27"/>
    </row>
    <row r="141" spans="1:7" x14ac:dyDescent="0.3">
      <c r="A141" s="8">
        <v>42255</v>
      </c>
      <c r="B141" s="2">
        <v>1000</v>
      </c>
      <c r="C141" s="2">
        <v>1500</v>
      </c>
      <c r="D141" s="2">
        <v>2200</v>
      </c>
      <c r="E141" s="27"/>
      <c r="F141" s="27"/>
    </row>
    <row r="142" spans="1:7" x14ac:dyDescent="0.3">
      <c r="A142" s="8">
        <v>42256</v>
      </c>
      <c r="B142" s="2">
        <v>1000</v>
      </c>
      <c r="C142" s="2">
        <v>1500</v>
      </c>
      <c r="D142" s="2">
        <v>1200</v>
      </c>
      <c r="E142" s="27"/>
      <c r="F142" s="27"/>
    </row>
    <row r="143" spans="1:7" x14ac:dyDescent="0.3">
      <c r="A143" s="8">
        <v>42257</v>
      </c>
      <c r="B143" s="2">
        <v>1000</v>
      </c>
      <c r="C143" s="2">
        <v>1500</v>
      </c>
      <c r="D143" s="2">
        <v>1600</v>
      </c>
      <c r="E143" s="27"/>
      <c r="F143" s="27"/>
    </row>
    <row r="144" spans="1:7" x14ac:dyDescent="0.3">
      <c r="A144" s="8">
        <v>42258</v>
      </c>
      <c r="B144" s="2">
        <v>1000</v>
      </c>
      <c r="C144" s="2">
        <v>1500</v>
      </c>
      <c r="D144" s="2">
        <v>1300</v>
      </c>
      <c r="E144" s="27"/>
      <c r="F144" s="27"/>
    </row>
    <row r="145" spans="1:14" x14ac:dyDescent="0.3">
      <c r="A145" s="8">
        <v>42261</v>
      </c>
      <c r="B145" s="2">
        <v>1000</v>
      </c>
      <c r="C145" s="2">
        <v>1500</v>
      </c>
      <c r="D145" s="2">
        <v>1450</v>
      </c>
      <c r="E145" s="27"/>
      <c r="F145" s="27"/>
    </row>
    <row r="146" spans="1:14" x14ac:dyDescent="0.3">
      <c r="A146" s="8">
        <v>42262</v>
      </c>
      <c r="B146" s="2">
        <v>1000</v>
      </c>
      <c r="C146" s="2">
        <v>1500</v>
      </c>
      <c r="D146" s="2">
        <v>2150</v>
      </c>
      <c r="E146" s="27"/>
      <c r="F146" s="27"/>
    </row>
    <row r="147" spans="1:14" x14ac:dyDescent="0.3">
      <c r="A147" s="8">
        <v>42263</v>
      </c>
      <c r="B147" s="2">
        <v>1000</v>
      </c>
      <c r="C147" s="2">
        <v>1500</v>
      </c>
      <c r="D147" s="2">
        <v>2000</v>
      </c>
      <c r="E147" s="27"/>
      <c r="F147" s="27"/>
    </row>
    <row r="148" spans="1:14" x14ac:dyDescent="0.3">
      <c r="A148" s="8">
        <v>42264</v>
      </c>
      <c r="B148" s="2">
        <v>1000</v>
      </c>
      <c r="C148" s="2">
        <v>1500</v>
      </c>
      <c r="D148" s="2">
        <v>1800</v>
      </c>
      <c r="E148" s="27"/>
      <c r="F148" s="27"/>
    </row>
    <row r="149" spans="1:14" x14ac:dyDescent="0.3">
      <c r="A149" s="8">
        <v>42265</v>
      </c>
      <c r="B149" s="2">
        <v>1000</v>
      </c>
      <c r="C149" s="2">
        <v>1500</v>
      </c>
      <c r="D149" s="2">
        <v>1500</v>
      </c>
    </row>
    <row r="150" spans="1:14" x14ac:dyDescent="0.3">
      <c r="F150" s="17" t="s">
        <v>62</v>
      </c>
      <c r="G150" s="17"/>
      <c r="H150" s="17"/>
      <c r="I150" s="16"/>
      <c r="J150" s="16"/>
      <c r="K150" s="16"/>
      <c r="L150" s="16"/>
      <c r="M150" s="16"/>
      <c r="N150" s="16"/>
    </row>
    <row r="168" spans="1:6" x14ac:dyDescent="0.3">
      <c r="A168" t="s">
        <v>63</v>
      </c>
    </row>
    <row r="169" spans="1:6" x14ac:dyDescent="0.3">
      <c r="A169" s="14" t="s">
        <v>64</v>
      </c>
      <c r="C169" s="12"/>
    </row>
    <row r="170" spans="1:6" x14ac:dyDescent="0.3">
      <c r="A170" s="14" t="s">
        <v>65</v>
      </c>
      <c r="C170" s="12"/>
      <c r="D170" s="23"/>
    </row>
    <row r="172" spans="1:6" x14ac:dyDescent="0.3">
      <c r="A172" t="s">
        <v>66</v>
      </c>
    </row>
    <row r="173" spans="1:6" x14ac:dyDescent="0.3">
      <c r="A173" s="22"/>
      <c r="B173" s="22"/>
      <c r="C173" s="22"/>
      <c r="D173" s="22"/>
      <c r="E173" s="22"/>
      <c r="F173" s="22"/>
    </row>
    <row r="174" spans="1:6" x14ac:dyDescent="0.3">
      <c r="A174" s="22"/>
      <c r="B174" s="22"/>
      <c r="C174" s="22"/>
      <c r="D174" s="22"/>
      <c r="E174" s="22"/>
      <c r="F174" s="22"/>
    </row>
    <row r="175" spans="1:6" x14ac:dyDescent="0.3">
      <c r="A175" s="22"/>
      <c r="B175" s="22"/>
      <c r="C175" s="22"/>
      <c r="D175" s="22"/>
      <c r="E175" s="22"/>
      <c r="F175" s="22"/>
    </row>
    <row r="176" spans="1:6" x14ac:dyDescent="0.3">
      <c r="A176" s="22"/>
      <c r="B176" s="22"/>
      <c r="C176" s="22"/>
      <c r="D176" s="22"/>
      <c r="E176" s="22"/>
      <c r="F176" s="22"/>
    </row>
    <row r="177" spans="1:6" x14ac:dyDescent="0.3">
      <c r="A177" s="22"/>
      <c r="B177" s="22"/>
      <c r="C177" s="22"/>
      <c r="D177" s="22"/>
      <c r="E177" s="22"/>
      <c r="F177" s="22"/>
    </row>
    <row r="179" spans="1:6" x14ac:dyDescent="0.3">
      <c r="A179" t="s">
        <v>67</v>
      </c>
    </row>
    <row r="180" spans="1:6" x14ac:dyDescent="0.3">
      <c r="A180" s="22"/>
      <c r="B180" s="22"/>
      <c r="C180" s="22"/>
      <c r="D180" s="22"/>
      <c r="E180" s="22"/>
      <c r="F180" s="22"/>
    </row>
    <row r="181" spans="1:6" x14ac:dyDescent="0.3">
      <c r="A181" s="22"/>
      <c r="B181" s="22"/>
      <c r="C181" s="22"/>
      <c r="D181" s="22"/>
      <c r="E181" s="22"/>
      <c r="F181" s="22"/>
    </row>
    <row r="182" spans="1:6" x14ac:dyDescent="0.3">
      <c r="A182" s="22"/>
      <c r="B182" s="22"/>
      <c r="C182" s="22"/>
      <c r="D182" s="22"/>
      <c r="E182" s="22"/>
      <c r="F182" s="22"/>
    </row>
    <row r="183" spans="1:6" x14ac:dyDescent="0.3">
      <c r="A183" s="22"/>
      <c r="B183" s="22"/>
      <c r="C183" s="22"/>
      <c r="D183" s="22"/>
      <c r="E183" s="22"/>
      <c r="F183" s="22"/>
    </row>
    <row r="184" spans="1:6" x14ac:dyDescent="0.3">
      <c r="A184" s="22"/>
      <c r="B184" s="22"/>
      <c r="C184" s="22"/>
      <c r="D184" s="22"/>
      <c r="E184" s="22"/>
      <c r="F184" s="22"/>
    </row>
    <row r="186" spans="1:6" x14ac:dyDescent="0.3">
      <c r="A186" t="s">
        <v>68</v>
      </c>
    </row>
    <row r="187" spans="1:6" x14ac:dyDescent="0.3">
      <c r="A187" s="22"/>
      <c r="B187" s="22"/>
      <c r="C187" s="22"/>
      <c r="D187" s="22"/>
      <c r="E187" s="22"/>
      <c r="F187" s="22"/>
    </row>
    <row r="188" spans="1:6" x14ac:dyDescent="0.3">
      <c r="A188" s="22"/>
      <c r="B188" s="22"/>
      <c r="C188" s="22"/>
      <c r="D188" s="22"/>
      <c r="E188" s="22"/>
      <c r="F188" s="22"/>
    </row>
    <row r="189" spans="1:6" x14ac:dyDescent="0.3">
      <c r="A189" s="22"/>
      <c r="B189" s="22"/>
      <c r="C189" s="22"/>
      <c r="D189" s="22"/>
      <c r="E189" s="22"/>
      <c r="F189" s="22"/>
    </row>
    <row r="190" spans="1:6" x14ac:dyDescent="0.3">
      <c r="A190" s="22"/>
      <c r="B190" s="22"/>
      <c r="C190" s="22"/>
      <c r="D190" s="22"/>
      <c r="E190" s="22"/>
      <c r="F190" s="22"/>
    </row>
    <row r="191" spans="1:6" x14ac:dyDescent="0.3">
      <c r="A191" s="22"/>
      <c r="B191" s="22"/>
      <c r="C191" s="22"/>
      <c r="D191" s="22"/>
      <c r="E191" s="22"/>
      <c r="F191" s="22"/>
    </row>
    <row r="193" spans="1:6" x14ac:dyDescent="0.3">
      <c r="A193" t="s">
        <v>69</v>
      </c>
    </row>
    <row r="194" spans="1:6" x14ac:dyDescent="0.3">
      <c r="A194" s="22"/>
      <c r="B194" s="22"/>
      <c r="C194" s="22"/>
      <c r="D194" s="22"/>
      <c r="E194" s="22"/>
      <c r="F194" s="22"/>
    </row>
    <row r="195" spans="1:6" x14ac:dyDescent="0.3">
      <c r="A195" s="22"/>
      <c r="B195" s="22"/>
      <c r="C195" s="22"/>
      <c r="D195" s="22"/>
      <c r="E195" s="22"/>
      <c r="F195" s="22"/>
    </row>
    <row r="196" spans="1:6" x14ac:dyDescent="0.3">
      <c r="A196" s="22"/>
      <c r="B196" s="22"/>
      <c r="C196" s="22"/>
      <c r="D196" s="22"/>
      <c r="E196" s="22"/>
      <c r="F196" s="22"/>
    </row>
    <row r="197" spans="1:6" x14ac:dyDescent="0.3">
      <c r="A197" s="22"/>
      <c r="B197" s="22"/>
      <c r="C197" s="22"/>
      <c r="D197" s="22"/>
      <c r="E197" s="22"/>
      <c r="F197" s="22"/>
    </row>
    <row r="198" spans="1:6" x14ac:dyDescent="0.3">
      <c r="A198" s="22"/>
      <c r="B198" s="22"/>
      <c r="C198" s="22"/>
      <c r="D198" s="22"/>
      <c r="E198" s="22"/>
      <c r="F198" s="22"/>
    </row>
  </sheetData>
  <mergeCells count="2">
    <mergeCell ref="A28:B28"/>
    <mergeCell ref="A87:D87"/>
  </mergeCells>
  <hyperlinks>
    <hyperlink ref="A87:D87" r:id="rId1" display="KAKO IZDELATI GRAFIKON IZ 4.NALOGE, SI OGLEJTE TUKAJ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16</vt:i4>
      </vt:variant>
    </vt:vector>
  </HeadingPairs>
  <TitlesOfParts>
    <vt:vector size="16" baseType="lpstr">
      <vt:lpstr>rac1</vt:lpstr>
      <vt:lpstr>rac2</vt:lpstr>
      <vt:lpstr>rac3</vt:lpstr>
      <vt:lpstr>rac4</vt:lpstr>
      <vt:lpstr>rac5</vt:lpstr>
      <vt:lpstr>rac6</vt:lpstr>
      <vt:lpstr>rac7</vt:lpstr>
      <vt:lpstr>rac8</vt:lpstr>
      <vt:lpstr>rac9</vt:lpstr>
      <vt:lpstr>rac10</vt:lpstr>
      <vt:lpstr>rac11</vt:lpstr>
      <vt:lpstr>rac12</vt:lpstr>
      <vt:lpstr>rac13</vt:lpstr>
      <vt:lpstr>rac14</vt:lpstr>
      <vt:lpstr>rac15</vt:lpstr>
      <vt:lpstr>rac16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2015-12-05T17:03:19Z</dcterms:created>
  <dcterms:modified xsi:type="dcterms:W3CDTF">2016-01-03T12:44:19Z</dcterms:modified>
</cp:coreProperties>
</file>