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8_{964C9BFC-015C-4B5A-A8D3-2B665823E98C}" xr6:coauthVersionLast="36" xr6:coauthVersionMax="36" xr10:uidLastSave="{00000000-0000-0000-0000-000000000000}"/>
  <bookViews>
    <workbookView xWindow="-120" yWindow="-120" windowWidth="29040" windowHeight="17640" xr2:uid="{2BB5A46F-C09C-40FA-88CA-8906A4648655}"/>
  </bookViews>
  <sheets>
    <sheet name="stolpčni grafikon3" sheetId="1" r:id="rId1"/>
    <sheet name="stolpčni grafikon" sheetId="6" r:id="rId2"/>
    <sheet name="palični_grafikon" sheetId="15" r:id="rId3"/>
    <sheet name="strukturni grafikon" sheetId="14" r:id="rId4"/>
    <sheet name="3d stolpčni grafikon" sheetId="2" r:id="rId5"/>
    <sheet name="črtni_grafikon" sheetId="7" r:id="rId6"/>
    <sheet name="tortni_grafikon" sheetId="8" r:id="rId7"/>
    <sheet name="kolobarni-grafikon" sheetId="16" r:id="rId8"/>
    <sheet name="površinski grafikon" sheetId="11" r:id="rId9"/>
    <sheet name="razpršeni grafikon" sheetId="12" r:id="rId10"/>
    <sheet name="polarni_grafikon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2" l="1"/>
  <c r="B13" i="12"/>
  <c r="B14" i="12"/>
  <c r="B15" i="12"/>
  <c r="B16" i="12"/>
  <c r="B17" i="12"/>
  <c r="B18" i="12"/>
  <c r="B19" i="12"/>
  <c r="B20" i="12"/>
  <c r="B11" i="12"/>
  <c r="B5" i="12"/>
  <c r="B6" i="12"/>
  <c r="B7" i="12"/>
  <c r="B8" i="12"/>
  <c r="B9" i="12"/>
  <c r="B4" i="12"/>
  <c r="D16" i="7"/>
  <c r="D11" i="7"/>
  <c r="D17" i="7"/>
  <c r="D6" i="7"/>
  <c r="D5" i="7"/>
  <c r="D7" i="7"/>
  <c r="D8" i="7"/>
  <c r="D9" i="7"/>
  <c r="D10" i="7"/>
  <c r="D12" i="7"/>
  <c r="D13" i="7"/>
  <c r="D14" i="7"/>
  <c r="D15" i="7"/>
  <c r="D18" i="7"/>
  <c r="D4" i="7"/>
</calcChain>
</file>

<file path=xl/sharedStrings.xml><?xml version="1.0" encoding="utf-8"?>
<sst xmlns="http://schemas.openxmlformats.org/spreadsheetml/2006/main" count="89" uniqueCount="84">
  <si>
    <t>Vrsta drv</t>
  </si>
  <si>
    <t>€/prm</t>
  </si>
  <si>
    <t>bukova</t>
  </si>
  <si>
    <t>mešana</t>
  </si>
  <si>
    <t>hrastova</t>
  </si>
  <si>
    <t>brezova</t>
  </si>
  <si>
    <t>gabrova</t>
  </si>
  <si>
    <t>borova</t>
  </si>
  <si>
    <t>smrekova</t>
  </si>
  <si>
    <t>kajenje</t>
  </si>
  <si>
    <t>Indeks telesne teže</t>
  </si>
  <si>
    <t>nekadilec</t>
  </si>
  <si>
    <t>1-10 cigaret/dan</t>
  </si>
  <si>
    <t>več kot 10 cigaret/dan</t>
  </si>
  <si>
    <t>25-29,9</t>
  </si>
  <si>
    <t>18,5-24,9</t>
  </si>
  <si>
    <t>&lt; 18,5</t>
  </si>
  <si>
    <t xml:space="preserve">≥ 30 </t>
  </si>
  <si>
    <t>Cena drv glede na vrsto v €/prm</t>
  </si>
  <si>
    <t>Prodaja v Vzhodni Aziji 2019 v €</t>
  </si>
  <si>
    <t>Prodaja v Vzhodni Aziji 2020 v €</t>
  </si>
  <si>
    <t>1. čet</t>
  </si>
  <si>
    <t>2. čet</t>
  </si>
  <si>
    <t>3. čet</t>
  </si>
  <si>
    <t>4. čet</t>
  </si>
  <si>
    <t>Dijaki</t>
  </si>
  <si>
    <t>Dijakinje</t>
  </si>
  <si>
    <t>Dolžina v m (dijaki)</t>
  </si>
  <si>
    <t>Dolžina v m (dijakinje)</t>
  </si>
  <si>
    <t>Zap. št.</t>
  </si>
  <si>
    <t>Priimek</t>
  </si>
  <si>
    <t>Število naročil</t>
  </si>
  <si>
    <t>Zajc</t>
  </si>
  <si>
    <t>Mirtič</t>
  </si>
  <si>
    <t>Palčič</t>
  </si>
  <si>
    <t>Cajhen</t>
  </si>
  <si>
    <t>Stele</t>
  </si>
  <si>
    <t>Potokar</t>
  </si>
  <si>
    <t>Kopač</t>
  </si>
  <si>
    <t>Ušaj</t>
  </si>
  <si>
    <t>Azul d.o.o.</t>
  </si>
  <si>
    <t>Čopič d.n.o.</t>
  </si>
  <si>
    <t>Enos d.d.</t>
  </si>
  <si>
    <t>regija</t>
  </si>
  <si>
    <t>obdobje</t>
  </si>
  <si>
    <t>Slovenija</t>
  </si>
  <si>
    <t>Avstrija</t>
  </si>
  <si>
    <t>Italija</t>
  </si>
  <si>
    <t>Padavine v mm</t>
  </si>
  <si>
    <t>Koncentracija kovin v µg/l</t>
  </si>
  <si>
    <t>% pravočasnih dobav po firmah in po letih</t>
  </si>
  <si>
    <t>Pica</t>
  </si>
  <si>
    <t>Piškoti</t>
  </si>
  <si>
    <t>Kruh</t>
  </si>
  <si>
    <t>Žemlje</t>
  </si>
  <si>
    <t>Prodaja Sava zimskih gum v letu 2020, v Sloveniji, v 10.000 kosih</t>
  </si>
  <si>
    <t>Naziv zimske gume</t>
  </si>
  <si>
    <t>Prodaja v 10.000 kosih</t>
  </si>
  <si>
    <t>Zimska pnevmatika Sava 205/55r16 91T Eskimo S3+</t>
  </si>
  <si>
    <t>Zimska pnevmatika Sava 195/65r15 91T Eskimo S3+</t>
  </si>
  <si>
    <t>Zimska pnevmatika Sava 175/65r15 91T Eskimo S3+</t>
  </si>
  <si>
    <t>Zimska pnevmatika Sava 165/70r14 91T Eskimo S3+</t>
  </si>
  <si>
    <t>Zimska pnevmatika Sava 215/55r16 93H Eskimo S3+</t>
  </si>
  <si>
    <t>Zimska pnevmatika Sava 225/45r17 91FR Eskimo HP2</t>
  </si>
  <si>
    <t>Zimska pnevmatika Sava 185/60r16 82T Eskimo S3+</t>
  </si>
  <si>
    <t>Zimska pnevmatika Sava 175/65r15 88T XL Eskimo S3+</t>
  </si>
  <si>
    <t>Primerjava načrtovanih izdelkov za prodajo in dejanska prodaja v tonah, ZDM, d.o.o., 2020</t>
  </si>
  <si>
    <t>Cilj v t</t>
  </si>
  <si>
    <t>Dejanska prodaja v t</t>
  </si>
  <si>
    <t>Smrt na 10.000 ljudi zaradi kajenja in prekomerne telesne teže v letu 2020</t>
  </si>
  <si>
    <t>Prodaja v vzhodni Aziji, v letih 2019 in 2020 v € , firma BBC, d.o.o.</t>
  </si>
  <si>
    <t>Skok v daljino z mesta v metrih za dijake 1. letnika, smer: ekonomski tehnik, razred 1. A, ŠC Mesto, 3. 4. 2020</t>
  </si>
  <si>
    <t>Število naročil po fizičnih osebah, firma BBO, d.o.o., julij 2020</t>
  </si>
  <si>
    <t>Prodaja Sava zimskih gum 205/60R16 96H XL Eskimo HP2 m+s po državah, v letu 2020</t>
  </si>
  <si>
    <t xml:space="preserve">Ravni delcev pri padavinah (mm) v µg/l, Kranj, junij 2020 </t>
  </si>
  <si>
    <t>Prodaja sokov Fructal v letu 2019 in 2020 v 1.000 kosih</t>
  </si>
  <si>
    <t>Fructal sokovi</t>
  </si>
  <si>
    <t>Prodaja 2019</t>
  </si>
  <si>
    <t>Prodaja 2020</t>
  </si>
  <si>
    <t>Fructal jagoda, 2 dl</t>
  </si>
  <si>
    <t>Fructal hruška, 2 dl</t>
  </si>
  <si>
    <t>Fructal jabolko, 2 dl</t>
  </si>
  <si>
    <t>Fructal grozdje, 2 dl</t>
  </si>
  <si>
    <t>Fructal ribez, 2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</si>
</sst>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2" fillId="3" borderId="1" xfId="0" applyFont="1" applyFill="1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5" borderId="1" xfId="0" applyFill="1" applyBorder="1"/>
    <xf numFmtId="164" fontId="0" fillId="0" borderId="1" xfId="1" applyFont="1" applyBorder="1"/>
    <xf numFmtId="9" fontId="0" fillId="0" borderId="0" xfId="0" applyNumberFormat="1"/>
    <xf numFmtId="9" fontId="2" fillId="0" borderId="0" xfId="0" applyNumberFormat="1" applyFont="1"/>
    <xf numFmtId="0" fontId="0" fillId="7" borderId="1" xfId="0" applyFill="1" applyBorder="1"/>
    <xf numFmtId="0" fontId="0" fillId="8" borderId="1" xfId="0" applyFill="1" applyBorder="1"/>
    <xf numFmtId="9" fontId="0" fillId="6" borderId="1" xfId="0" applyNumberFormat="1" applyFill="1" applyBorder="1"/>
    <xf numFmtId="0" fontId="0" fillId="6" borderId="1" xfId="0" applyFill="1" applyBorder="1"/>
    <xf numFmtId="0" fontId="0" fillId="9" borderId="1" xfId="0" applyFill="1" applyBorder="1"/>
    <xf numFmtId="1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B317-9542-44C6-838E-3227D645A3DD}">
  <dimension ref="A1:B10"/>
  <sheetViews>
    <sheetView tabSelected="1" zoomScale="140" zoomScaleNormal="140" workbookViewId="0">
      <selection activeCell="D7" sqref="D7"/>
    </sheetView>
  </sheetViews>
  <sheetFormatPr defaultRowHeight="15" x14ac:dyDescent="0.25"/>
  <cols>
    <col min="1" max="1" width="13.28515625" customWidth="1"/>
    <col min="2" max="2" width="8.7109375" customWidth="1"/>
  </cols>
  <sheetData>
    <row r="1" spans="1:2" x14ac:dyDescent="0.25">
      <c r="A1" t="s">
        <v>18</v>
      </c>
    </row>
    <row r="3" spans="1:2" x14ac:dyDescent="0.25">
      <c r="A3" s="9" t="s">
        <v>0</v>
      </c>
      <c r="B3" s="9" t="s">
        <v>1</v>
      </c>
    </row>
    <row r="4" spans="1:2" x14ac:dyDescent="0.25">
      <c r="A4" s="1" t="s">
        <v>2</v>
      </c>
      <c r="B4" s="1">
        <v>49.36</v>
      </c>
    </row>
    <row r="5" spans="1:2" x14ac:dyDescent="0.25">
      <c r="A5" s="1" t="s">
        <v>3</v>
      </c>
      <c r="B5" s="1">
        <v>42.16</v>
      </c>
    </row>
    <row r="6" spans="1:2" x14ac:dyDescent="0.25">
      <c r="A6" s="1" t="s">
        <v>4</v>
      </c>
      <c r="B6" s="1">
        <v>47.53</v>
      </c>
    </row>
    <row r="7" spans="1:2" x14ac:dyDescent="0.25">
      <c r="A7" s="1" t="s">
        <v>5</v>
      </c>
      <c r="B7" s="1">
        <v>52.38</v>
      </c>
    </row>
    <row r="8" spans="1:2" x14ac:dyDescent="0.25">
      <c r="A8" s="1" t="s">
        <v>6</v>
      </c>
      <c r="B8" s="1">
        <v>49.75</v>
      </c>
    </row>
    <row r="9" spans="1:2" x14ac:dyDescent="0.25">
      <c r="A9" s="1" t="s">
        <v>7</v>
      </c>
      <c r="B9" s="1">
        <v>36.25</v>
      </c>
    </row>
    <row r="10" spans="1:2" x14ac:dyDescent="0.25">
      <c r="A10" s="1" t="s">
        <v>8</v>
      </c>
      <c r="B10" s="3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2035-24DC-4978-9ED3-F57AE0F27A13}">
  <dimension ref="A1:C7"/>
  <sheetViews>
    <sheetView workbookViewId="0">
      <selection activeCell="K28" sqref="K28"/>
    </sheetView>
  </sheetViews>
  <sheetFormatPr defaultRowHeight="15" x14ac:dyDescent="0.25"/>
  <cols>
    <col min="1" max="1" width="7.28515625" customWidth="1"/>
    <col min="2" max="2" width="32" customWidth="1"/>
    <col min="3" max="3" width="31.28515625" customWidth="1"/>
  </cols>
  <sheetData>
    <row r="1" spans="1:3" x14ac:dyDescent="0.25">
      <c r="A1" t="s">
        <v>70</v>
      </c>
    </row>
    <row r="3" spans="1:3" x14ac:dyDescent="0.25">
      <c r="A3" s="1"/>
      <c r="B3" s="1" t="s">
        <v>19</v>
      </c>
      <c r="C3" s="1" t="s">
        <v>20</v>
      </c>
    </row>
    <row r="4" spans="1:3" x14ac:dyDescent="0.25">
      <c r="A4" s="1" t="s">
        <v>21</v>
      </c>
      <c r="B4" s="10">
        <v>4000000</v>
      </c>
      <c r="C4" s="10">
        <v>4300000</v>
      </c>
    </row>
    <row r="5" spans="1:3" x14ac:dyDescent="0.25">
      <c r="A5" s="1" t="s">
        <v>22</v>
      </c>
      <c r="B5" s="10">
        <v>3600000</v>
      </c>
      <c r="C5" s="10">
        <v>5000000</v>
      </c>
    </row>
    <row r="6" spans="1:3" x14ac:dyDescent="0.25">
      <c r="A6" s="1" t="s">
        <v>23</v>
      </c>
      <c r="B6" s="10">
        <v>3000000</v>
      </c>
      <c r="C6" s="10">
        <v>4100000</v>
      </c>
    </row>
    <row r="7" spans="1:3" x14ac:dyDescent="0.25">
      <c r="A7" s="1" t="s">
        <v>24</v>
      </c>
      <c r="B7" s="10">
        <v>5000000</v>
      </c>
      <c r="C7" s="10">
        <v>5500000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86E4-D21D-4C5D-8FFC-8B9E5ECCBB6A}">
  <dimension ref="A1:C11"/>
  <sheetViews>
    <sheetView workbookViewId="0">
      <selection activeCell="C3" activeCellId="1" sqref="B3:B11 C3:C11"/>
    </sheetView>
  </sheetViews>
  <sheetFormatPr defaultRowHeight="15" x14ac:dyDescent="0.25"/>
  <cols>
    <col min="2" max="2" width="50.42578125" customWidth="1"/>
    <col min="3" max="3" width="20.42578125" customWidth="1"/>
  </cols>
  <sheetData>
    <row r="1" spans="1:3" x14ac:dyDescent="0.25">
      <c r="A1" t="s">
        <v>55</v>
      </c>
    </row>
    <row r="3" spans="1:3" x14ac:dyDescent="0.25">
      <c r="A3" s="17" t="s">
        <v>29</v>
      </c>
      <c r="B3" s="17" t="s">
        <v>56</v>
      </c>
      <c r="C3" s="17" t="s">
        <v>57</v>
      </c>
    </row>
    <row r="4" spans="1:3" x14ac:dyDescent="0.25">
      <c r="A4" s="1">
        <v>1</v>
      </c>
      <c r="B4" s="1" t="s">
        <v>58</v>
      </c>
      <c r="C4" s="18">
        <v>12</v>
      </c>
    </row>
    <row r="5" spans="1:3" x14ac:dyDescent="0.25">
      <c r="A5" s="1">
        <v>2</v>
      </c>
      <c r="B5" s="1" t="s">
        <v>59</v>
      </c>
      <c r="C5" s="18">
        <v>30</v>
      </c>
    </row>
    <row r="6" spans="1:3" x14ac:dyDescent="0.25">
      <c r="A6" s="1">
        <v>3</v>
      </c>
      <c r="B6" s="1" t="s">
        <v>60</v>
      </c>
      <c r="C6" s="18">
        <v>29</v>
      </c>
    </row>
    <row r="7" spans="1:3" x14ac:dyDescent="0.25">
      <c r="A7" s="1">
        <v>4</v>
      </c>
      <c r="B7" s="1" t="s">
        <v>61</v>
      </c>
      <c r="C7" s="18">
        <v>21</v>
      </c>
    </row>
    <row r="8" spans="1:3" x14ac:dyDescent="0.25">
      <c r="A8" s="1">
        <v>5</v>
      </c>
      <c r="B8" s="1" t="s">
        <v>62</v>
      </c>
      <c r="C8" s="18">
        <v>19</v>
      </c>
    </row>
    <row r="9" spans="1:3" x14ac:dyDescent="0.25">
      <c r="A9" s="1">
        <v>6</v>
      </c>
      <c r="B9" s="1" t="s">
        <v>63</v>
      </c>
      <c r="C9" s="18">
        <v>28</v>
      </c>
    </row>
    <row r="10" spans="1:3" x14ac:dyDescent="0.25">
      <c r="A10" s="1">
        <v>7</v>
      </c>
      <c r="B10" s="1" t="s">
        <v>64</v>
      </c>
      <c r="C10" s="18">
        <v>32</v>
      </c>
    </row>
    <row r="11" spans="1:3" x14ac:dyDescent="0.25">
      <c r="A11" s="1">
        <v>8</v>
      </c>
      <c r="B11" s="1" t="s">
        <v>65</v>
      </c>
      <c r="C11" s="18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217A-2377-4147-A463-40A48B39BD3E}">
  <dimension ref="A1:C7"/>
  <sheetViews>
    <sheetView workbookViewId="0">
      <selection activeCell="O24" sqref="O24"/>
    </sheetView>
  </sheetViews>
  <sheetFormatPr defaultRowHeight="15" x14ac:dyDescent="0.25"/>
  <cols>
    <col min="2" max="2" width="13.42578125" customWidth="1"/>
    <col min="3" max="3" width="23.85546875" customWidth="1"/>
  </cols>
  <sheetData>
    <row r="1" spans="1:3" x14ac:dyDescent="0.25">
      <c r="A1" t="s">
        <v>66</v>
      </c>
    </row>
    <row r="3" spans="1:3" x14ac:dyDescent="0.25">
      <c r="A3" s="2"/>
      <c r="B3" s="2" t="s">
        <v>67</v>
      </c>
      <c r="C3" s="2" t="s">
        <v>68</v>
      </c>
    </row>
    <row r="4" spans="1:3" x14ac:dyDescent="0.25">
      <c r="A4" s="1" t="s">
        <v>51</v>
      </c>
      <c r="B4" s="1">
        <v>231</v>
      </c>
      <c r="C4" s="1">
        <v>143</v>
      </c>
    </row>
    <row r="5" spans="1:3" x14ac:dyDescent="0.25">
      <c r="A5" s="1" t="s">
        <v>52</v>
      </c>
      <c r="B5" s="1">
        <v>165</v>
      </c>
      <c r="C5" s="1">
        <v>210</v>
      </c>
    </row>
    <row r="6" spans="1:3" x14ac:dyDescent="0.25">
      <c r="A6" s="1" t="s">
        <v>53</v>
      </c>
      <c r="B6" s="1">
        <v>200</v>
      </c>
      <c r="C6" s="1">
        <v>89</v>
      </c>
    </row>
    <row r="7" spans="1:3" x14ac:dyDescent="0.25">
      <c r="A7" s="1" t="s">
        <v>54</v>
      </c>
      <c r="B7" s="1">
        <v>209</v>
      </c>
      <c r="C7" s="1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1D23-012A-4104-8502-2129D6C9A7AC}">
  <dimension ref="A1:D8"/>
  <sheetViews>
    <sheetView workbookViewId="0">
      <selection activeCell="B5" sqref="B5:D8"/>
    </sheetView>
  </sheetViews>
  <sheetFormatPr defaultRowHeight="15" x14ac:dyDescent="0.25"/>
  <cols>
    <col min="1" max="1" width="22.28515625" customWidth="1"/>
    <col min="2" max="2" width="10.140625" customWidth="1"/>
    <col min="3" max="3" width="16.28515625" customWidth="1"/>
    <col min="4" max="4" width="21.42578125" customWidth="1"/>
  </cols>
  <sheetData>
    <row r="1" spans="1:4" x14ac:dyDescent="0.25">
      <c r="A1" t="s">
        <v>69</v>
      </c>
    </row>
    <row r="3" spans="1:4" x14ac:dyDescent="0.25">
      <c r="B3" s="19" t="s">
        <v>9</v>
      </c>
      <c r="C3" s="19"/>
      <c r="D3" s="19"/>
    </row>
    <row r="4" spans="1:4" x14ac:dyDescent="0.25">
      <c r="A4" s="4" t="s">
        <v>10</v>
      </c>
      <c r="B4" s="6" t="s">
        <v>11</v>
      </c>
      <c r="C4" s="6" t="s">
        <v>12</v>
      </c>
      <c r="D4" s="6" t="s">
        <v>13</v>
      </c>
    </row>
    <row r="5" spans="1:4" x14ac:dyDescent="0.25">
      <c r="A5" s="5" t="s">
        <v>17</v>
      </c>
      <c r="B5" s="7">
        <v>36</v>
      </c>
      <c r="C5" s="7">
        <v>42</v>
      </c>
      <c r="D5" s="7">
        <v>59</v>
      </c>
    </row>
    <row r="6" spans="1:4" x14ac:dyDescent="0.25">
      <c r="A6" s="5" t="s">
        <v>14</v>
      </c>
      <c r="B6" s="7">
        <v>30</v>
      </c>
      <c r="C6" s="7">
        <v>41</v>
      </c>
      <c r="D6" s="7">
        <v>47</v>
      </c>
    </row>
    <row r="7" spans="1:4" x14ac:dyDescent="0.25">
      <c r="A7" s="5" t="s">
        <v>15</v>
      </c>
      <c r="B7" s="7">
        <v>20</v>
      </c>
      <c r="C7" s="7">
        <v>27</v>
      </c>
      <c r="D7" s="7">
        <v>42</v>
      </c>
    </row>
    <row r="8" spans="1:4" x14ac:dyDescent="0.25">
      <c r="A8" s="5" t="s">
        <v>16</v>
      </c>
      <c r="B8" s="7">
        <v>23</v>
      </c>
      <c r="C8" s="7">
        <v>32</v>
      </c>
      <c r="D8" s="7">
        <v>38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DE6A-8211-4FEE-8D67-B3FC8A230998}">
  <dimension ref="A1:F19"/>
  <sheetViews>
    <sheetView workbookViewId="0">
      <selection activeCell="P29" sqref="P29"/>
    </sheetView>
  </sheetViews>
  <sheetFormatPr defaultRowHeight="15" x14ac:dyDescent="0.25"/>
  <cols>
    <col min="1" max="1" width="7.42578125" customWidth="1"/>
    <col min="2" max="2" width="19" customWidth="1"/>
    <col min="4" max="4" width="21.28515625" customWidth="1"/>
  </cols>
  <sheetData>
    <row r="1" spans="1:6" x14ac:dyDescent="0.25">
      <c r="A1" t="s">
        <v>71</v>
      </c>
    </row>
    <row r="3" spans="1:6" x14ac:dyDescent="0.25">
      <c r="A3" s="9" t="s">
        <v>25</v>
      </c>
      <c r="B3" s="9" t="s">
        <v>27</v>
      </c>
      <c r="C3" s="9" t="s">
        <v>26</v>
      </c>
      <c r="D3" s="9" t="s">
        <v>28</v>
      </c>
    </row>
    <row r="4" spans="1:6" x14ac:dyDescent="0.25">
      <c r="A4" s="1">
        <v>1</v>
      </c>
      <c r="B4" s="3">
        <v>2.31</v>
      </c>
      <c r="C4" s="1">
        <v>1</v>
      </c>
      <c r="D4" s="3">
        <f>B4*$F$4</f>
        <v>1.8480000000000001</v>
      </c>
      <c r="F4" s="12">
        <v>0.8</v>
      </c>
    </row>
    <row r="5" spans="1:6" x14ac:dyDescent="0.25">
      <c r="A5" s="1">
        <v>2</v>
      </c>
      <c r="B5" s="3">
        <v>2.0099999999999998</v>
      </c>
      <c r="C5" s="1">
        <v>2</v>
      </c>
      <c r="D5" s="3">
        <f>B5*$F$4*90%</f>
        <v>1.4471999999999998</v>
      </c>
    </row>
    <row r="6" spans="1:6" x14ac:dyDescent="0.25">
      <c r="A6" s="1">
        <v>3</v>
      </c>
      <c r="B6" s="3">
        <v>1.85</v>
      </c>
      <c r="C6" s="1">
        <v>3</v>
      </c>
      <c r="D6" s="3">
        <f>B6*$F$4*80%</f>
        <v>1.1840000000000002</v>
      </c>
    </row>
    <row r="7" spans="1:6" x14ac:dyDescent="0.25">
      <c r="A7" s="1">
        <v>4</v>
      </c>
      <c r="B7" s="3">
        <v>1.75</v>
      </c>
      <c r="C7" s="1">
        <v>4</v>
      </c>
      <c r="D7" s="3">
        <f t="shared" ref="D7:D18" si="0">B7*$F$4</f>
        <v>1.4000000000000001</v>
      </c>
    </row>
    <row r="8" spans="1:6" x14ac:dyDescent="0.25">
      <c r="A8" s="1">
        <v>5</v>
      </c>
      <c r="B8" s="3">
        <v>1.95</v>
      </c>
      <c r="C8" s="1">
        <v>5</v>
      </c>
      <c r="D8" s="3">
        <f t="shared" si="0"/>
        <v>1.56</v>
      </c>
    </row>
    <row r="9" spans="1:6" x14ac:dyDescent="0.25">
      <c r="A9" s="1">
        <v>6</v>
      </c>
      <c r="B9" s="3">
        <v>2.15</v>
      </c>
      <c r="C9" s="1">
        <v>6</v>
      </c>
      <c r="D9" s="3">
        <f t="shared" si="0"/>
        <v>1.72</v>
      </c>
    </row>
    <row r="10" spans="1:6" x14ac:dyDescent="0.25">
      <c r="A10" s="1">
        <v>7</v>
      </c>
      <c r="B10" s="3">
        <v>2.4</v>
      </c>
      <c r="C10" s="1">
        <v>7</v>
      </c>
      <c r="D10" s="3">
        <f t="shared" si="0"/>
        <v>1.92</v>
      </c>
    </row>
    <row r="11" spans="1:6" x14ac:dyDescent="0.25">
      <c r="A11" s="1">
        <v>8</v>
      </c>
      <c r="B11" s="3">
        <v>2.5</v>
      </c>
      <c r="C11" s="1">
        <v>8</v>
      </c>
      <c r="D11" s="3">
        <f>B11*$F$4*1.2</f>
        <v>2.4</v>
      </c>
    </row>
    <row r="12" spans="1:6" x14ac:dyDescent="0.25">
      <c r="A12" s="1">
        <v>9</v>
      </c>
      <c r="B12" s="3">
        <v>1.98</v>
      </c>
      <c r="C12" s="1">
        <v>9</v>
      </c>
      <c r="D12" s="3">
        <f t="shared" si="0"/>
        <v>1.5840000000000001</v>
      </c>
    </row>
    <row r="13" spans="1:6" x14ac:dyDescent="0.25">
      <c r="A13" s="1">
        <v>10</v>
      </c>
      <c r="B13" s="3">
        <v>1.97</v>
      </c>
      <c r="C13" s="1">
        <v>10</v>
      </c>
      <c r="D13" s="3">
        <f t="shared" si="0"/>
        <v>1.5760000000000001</v>
      </c>
    </row>
    <row r="14" spans="1:6" x14ac:dyDescent="0.25">
      <c r="A14" s="1">
        <v>11</v>
      </c>
      <c r="B14" s="3">
        <v>1.89</v>
      </c>
      <c r="C14" s="1">
        <v>11</v>
      </c>
      <c r="D14" s="3">
        <f t="shared" si="0"/>
        <v>1.512</v>
      </c>
    </row>
    <row r="15" spans="1:6" x14ac:dyDescent="0.25">
      <c r="A15" s="1">
        <v>12</v>
      </c>
      <c r="B15" s="3">
        <v>1.6</v>
      </c>
      <c r="C15" s="1">
        <v>12</v>
      </c>
      <c r="D15" s="3">
        <f t="shared" si="0"/>
        <v>1.2800000000000002</v>
      </c>
    </row>
    <row r="16" spans="1:6" x14ac:dyDescent="0.25">
      <c r="A16" s="1">
        <v>13</v>
      </c>
      <c r="B16" s="3">
        <v>2.7</v>
      </c>
      <c r="C16" s="1">
        <v>13</v>
      </c>
      <c r="D16" s="3">
        <f>B16*$F$4*0.5</f>
        <v>1.08</v>
      </c>
    </row>
    <row r="17" spans="1:4" x14ac:dyDescent="0.25">
      <c r="A17" s="1">
        <v>14</v>
      </c>
      <c r="B17" s="3">
        <v>2.1</v>
      </c>
      <c r="C17" s="1">
        <v>14</v>
      </c>
      <c r="D17" s="3">
        <f>B17*$F$4*1.1</f>
        <v>1.8480000000000003</v>
      </c>
    </row>
    <row r="18" spans="1:4" x14ac:dyDescent="0.25">
      <c r="A18" s="1">
        <v>15</v>
      </c>
      <c r="B18" s="3">
        <v>1.8</v>
      </c>
      <c r="C18" s="1">
        <v>15</v>
      </c>
      <c r="D18" s="3">
        <f t="shared" si="0"/>
        <v>1.4400000000000002</v>
      </c>
    </row>
    <row r="19" spans="1:4" x14ac:dyDescent="0.25">
      <c r="B19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CFD6-8C2A-4C1C-BAAF-2156CA47803A}">
  <dimension ref="A1:D11"/>
  <sheetViews>
    <sheetView workbookViewId="0">
      <selection activeCell="N25" sqref="N25"/>
    </sheetView>
  </sheetViews>
  <sheetFormatPr defaultRowHeight="15" x14ac:dyDescent="0.25"/>
  <cols>
    <col min="1" max="1" width="7.140625" customWidth="1"/>
    <col min="3" max="3" width="13.85546875" customWidth="1"/>
  </cols>
  <sheetData>
    <row r="1" spans="1:4" x14ac:dyDescent="0.25">
      <c r="A1" t="s">
        <v>72</v>
      </c>
    </row>
    <row r="3" spans="1:4" x14ac:dyDescent="0.25">
      <c r="A3" s="9" t="s">
        <v>29</v>
      </c>
      <c r="B3" s="9" t="s">
        <v>30</v>
      </c>
      <c r="C3" s="9" t="s">
        <v>31</v>
      </c>
    </row>
    <row r="4" spans="1:4" x14ac:dyDescent="0.25">
      <c r="A4" s="1">
        <v>1</v>
      </c>
      <c r="B4" s="1" t="s">
        <v>32</v>
      </c>
      <c r="C4" s="1">
        <v>20</v>
      </c>
      <c r="D4" s="11"/>
    </row>
    <row r="5" spans="1:4" x14ac:dyDescent="0.25">
      <c r="A5" s="1">
        <v>2</v>
      </c>
      <c r="B5" s="1" t="s">
        <v>33</v>
      </c>
      <c r="C5" s="1">
        <v>10</v>
      </c>
      <c r="D5" s="11"/>
    </row>
    <row r="6" spans="1:4" x14ac:dyDescent="0.25">
      <c r="A6" s="1">
        <v>3</v>
      </c>
      <c r="B6" s="1" t="s">
        <v>34</v>
      </c>
      <c r="C6" s="1">
        <v>4</v>
      </c>
      <c r="D6" s="11"/>
    </row>
    <row r="7" spans="1:4" x14ac:dyDescent="0.25">
      <c r="A7" s="1">
        <v>4</v>
      </c>
      <c r="B7" s="1" t="s">
        <v>35</v>
      </c>
      <c r="C7" s="1">
        <v>14</v>
      </c>
      <c r="D7" s="11"/>
    </row>
    <row r="8" spans="1:4" x14ac:dyDescent="0.25">
      <c r="A8" s="1">
        <v>5</v>
      </c>
      <c r="B8" s="1" t="s">
        <v>36</v>
      </c>
      <c r="C8" s="1">
        <v>9</v>
      </c>
      <c r="D8" s="11"/>
    </row>
    <row r="9" spans="1:4" x14ac:dyDescent="0.25">
      <c r="A9" s="1">
        <v>6</v>
      </c>
      <c r="B9" s="1" t="s">
        <v>37</v>
      </c>
      <c r="C9" s="1">
        <v>5</v>
      </c>
      <c r="D9" s="11"/>
    </row>
    <row r="10" spans="1:4" x14ac:dyDescent="0.25">
      <c r="A10" s="1">
        <v>7</v>
      </c>
      <c r="B10" s="1" t="s">
        <v>38</v>
      </c>
      <c r="C10" s="1">
        <v>4</v>
      </c>
      <c r="D10" s="11"/>
    </row>
    <row r="11" spans="1:4" x14ac:dyDescent="0.25">
      <c r="A11" s="1">
        <v>8</v>
      </c>
      <c r="B11" s="1" t="s">
        <v>39</v>
      </c>
      <c r="C11" s="1">
        <v>14</v>
      </c>
      <c r="D11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F228-52B4-443A-A1FD-58EE473550E2}">
  <dimension ref="A1:E8"/>
  <sheetViews>
    <sheetView workbookViewId="0">
      <selection activeCell="F21" sqref="F21"/>
    </sheetView>
  </sheetViews>
  <sheetFormatPr defaultRowHeight="15" x14ac:dyDescent="0.25"/>
  <cols>
    <col min="1" max="1" width="18" customWidth="1"/>
    <col min="2" max="2" width="12.85546875" customWidth="1"/>
    <col min="3" max="3" width="12.140625" customWidth="1"/>
  </cols>
  <sheetData>
    <row r="1" spans="1:5" x14ac:dyDescent="0.25">
      <c r="A1" t="s">
        <v>75</v>
      </c>
    </row>
    <row r="3" spans="1:5" x14ac:dyDescent="0.25">
      <c r="A3" s="1" t="s">
        <v>76</v>
      </c>
      <c r="B3" s="1" t="s">
        <v>77</v>
      </c>
      <c r="C3" s="1" t="s">
        <v>78</v>
      </c>
    </row>
    <row r="4" spans="1:5" x14ac:dyDescent="0.25">
      <c r="A4" s="1" t="s">
        <v>79</v>
      </c>
      <c r="B4" s="1">
        <v>1788</v>
      </c>
      <c r="C4" s="1">
        <v>1590</v>
      </c>
      <c r="D4" s="20"/>
      <c r="E4" s="20"/>
    </row>
    <row r="5" spans="1:5" x14ac:dyDescent="0.25">
      <c r="A5" s="1" t="s">
        <v>80</v>
      </c>
      <c r="B5" s="1">
        <v>887</v>
      </c>
      <c r="C5" s="1">
        <v>739</v>
      </c>
      <c r="D5" s="20"/>
      <c r="E5" s="20"/>
    </row>
    <row r="6" spans="1:5" x14ac:dyDescent="0.25">
      <c r="A6" s="1" t="s">
        <v>81</v>
      </c>
      <c r="B6" s="1">
        <v>986</v>
      </c>
      <c r="C6" s="1">
        <v>692</v>
      </c>
      <c r="D6" s="20"/>
      <c r="E6" s="20"/>
    </row>
    <row r="7" spans="1:5" x14ac:dyDescent="0.25">
      <c r="A7" s="1" t="s">
        <v>82</v>
      </c>
      <c r="B7" s="1">
        <v>380</v>
      </c>
      <c r="C7" s="1">
        <v>455</v>
      </c>
      <c r="D7" s="20"/>
      <c r="E7" s="20"/>
    </row>
    <row r="8" spans="1:5" x14ac:dyDescent="0.25">
      <c r="A8" s="1" t="s">
        <v>83</v>
      </c>
      <c r="B8" s="1">
        <v>604</v>
      </c>
      <c r="C8" s="1">
        <v>630</v>
      </c>
      <c r="D8" s="20"/>
      <c r="E8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1130-B393-4AD6-903E-0E34A3F35A1B}">
  <dimension ref="A1:E8"/>
  <sheetViews>
    <sheetView workbookViewId="0">
      <selection activeCell="G17" sqref="G17"/>
    </sheetView>
  </sheetViews>
  <sheetFormatPr defaultRowHeight="15" x14ac:dyDescent="0.25"/>
  <cols>
    <col min="1" max="1" width="11" customWidth="1"/>
    <col min="2" max="2" width="11.5703125" bestFit="1" customWidth="1"/>
    <col min="3" max="3" width="13.85546875" customWidth="1"/>
    <col min="4" max="4" width="16.42578125" customWidth="1"/>
    <col min="5" max="5" width="14.140625" customWidth="1"/>
  </cols>
  <sheetData>
    <row r="1" spans="1:5" x14ac:dyDescent="0.25">
      <c r="A1" t="s">
        <v>73</v>
      </c>
    </row>
    <row r="3" spans="1:5" x14ac:dyDescent="0.25">
      <c r="A3" s="1"/>
      <c r="B3" s="19" t="s">
        <v>43</v>
      </c>
      <c r="C3" s="19"/>
      <c r="D3" s="19"/>
    </row>
    <row r="4" spans="1:5" x14ac:dyDescent="0.25">
      <c r="A4" s="4" t="s">
        <v>44</v>
      </c>
      <c r="B4" s="1" t="s">
        <v>45</v>
      </c>
      <c r="C4" s="1" t="s">
        <v>46</v>
      </c>
      <c r="D4" s="1" t="s">
        <v>47</v>
      </c>
    </row>
    <row r="5" spans="1:5" x14ac:dyDescent="0.25">
      <c r="A5" s="1" t="s">
        <v>21</v>
      </c>
      <c r="B5" s="10">
        <v>800000</v>
      </c>
      <c r="C5" s="10">
        <v>600000</v>
      </c>
      <c r="D5" s="10">
        <v>400000</v>
      </c>
      <c r="E5" s="21"/>
    </row>
    <row r="6" spans="1:5" x14ac:dyDescent="0.25">
      <c r="A6" s="1" t="s">
        <v>22</v>
      </c>
      <c r="B6" s="10">
        <v>200000</v>
      </c>
      <c r="C6" s="10">
        <v>150000</v>
      </c>
      <c r="D6" s="10">
        <v>300000</v>
      </c>
    </row>
    <row r="7" spans="1:5" x14ac:dyDescent="0.25">
      <c r="A7" s="1" t="s">
        <v>23</v>
      </c>
      <c r="B7" s="10">
        <v>200000</v>
      </c>
      <c r="C7" s="10">
        <v>150000</v>
      </c>
      <c r="D7" s="10">
        <v>200000</v>
      </c>
    </row>
    <row r="8" spans="1:5" x14ac:dyDescent="0.25">
      <c r="A8" s="1" t="s">
        <v>24</v>
      </c>
      <c r="B8" s="10">
        <v>200000</v>
      </c>
      <c r="C8" s="10">
        <v>150000</v>
      </c>
      <c r="D8" s="10">
        <v>400000</v>
      </c>
    </row>
  </sheetData>
  <mergeCells count="1">
    <mergeCell ref="B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F65E-415A-4FF7-B706-EC078FADDE06}">
  <dimension ref="A1:B20"/>
  <sheetViews>
    <sheetView workbookViewId="0">
      <selection activeCell="M23" sqref="M23"/>
    </sheetView>
  </sheetViews>
  <sheetFormatPr defaultRowHeight="15" x14ac:dyDescent="0.25"/>
  <cols>
    <col min="1" max="1" width="16.5703125" customWidth="1"/>
    <col min="2" max="2" width="24.42578125" customWidth="1"/>
  </cols>
  <sheetData>
    <row r="1" spans="1:2" x14ac:dyDescent="0.25">
      <c r="A1" t="s">
        <v>74</v>
      </c>
    </row>
    <row r="3" spans="1:2" x14ac:dyDescent="0.25">
      <c r="A3" s="14" t="s">
        <v>48</v>
      </c>
      <c r="B3" s="14" t="s">
        <v>49</v>
      </c>
    </row>
    <row r="4" spans="1:2" x14ac:dyDescent="0.25">
      <c r="A4" s="13">
        <v>24</v>
      </c>
      <c r="B4" s="1">
        <f t="shared" ref="B4:B9" si="0">A4*$B$10/$A$10</f>
        <v>55.2</v>
      </c>
    </row>
    <row r="5" spans="1:2" x14ac:dyDescent="0.25">
      <c r="A5" s="1">
        <v>77</v>
      </c>
      <c r="B5" s="1">
        <f t="shared" si="0"/>
        <v>177.1</v>
      </c>
    </row>
    <row r="6" spans="1:2" x14ac:dyDescent="0.25">
      <c r="A6" s="1">
        <v>46</v>
      </c>
      <c r="B6" s="1">
        <f t="shared" si="0"/>
        <v>105.8</v>
      </c>
    </row>
    <row r="7" spans="1:2" x14ac:dyDescent="0.25">
      <c r="A7" s="1">
        <v>58</v>
      </c>
      <c r="B7" s="1">
        <f t="shared" si="0"/>
        <v>133.4</v>
      </c>
    </row>
    <row r="8" spans="1:2" x14ac:dyDescent="0.25">
      <c r="A8" s="1">
        <v>40</v>
      </c>
      <c r="B8" s="1">
        <f t="shared" si="0"/>
        <v>92</v>
      </c>
    </row>
    <row r="9" spans="1:2" x14ac:dyDescent="0.25">
      <c r="A9" s="1">
        <v>78</v>
      </c>
      <c r="B9" s="1">
        <f t="shared" si="0"/>
        <v>179.4</v>
      </c>
    </row>
    <row r="10" spans="1:2" x14ac:dyDescent="0.25">
      <c r="A10" s="13">
        <v>100</v>
      </c>
      <c r="B10" s="13">
        <v>230</v>
      </c>
    </row>
    <row r="11" spans="1:2" x14ac:dyDescent="0.25">
      <c r="A11" s="1">
        <v>10</v>
      </c>
      <c r="B11" s="1">
        <f t="shared" ref="B11:B20" si="1">A11*$B$10/$A$10</f>
        <v>23</v>
      </c>
    </row>
    <row r="12" spans="1:2" x14ac:dyDescent="0.25">
      <c r="A12" s="1">
        <v>2</v>
      </c>
      <c r="B12" s="1">
        <f t="shared" si="1"/>
        <v>4.5999999999999996</v>
      </c>
    </row>
    <row r="13" spans="1:2" x14ac:dyDescent="0.25">
      <c r="A13" s="1">
        <v>16</v>
      </c>
      <c r="B13" s="1">
        <f t="shared" si="1"/>
        <v>36.799999999999997</v>
      </c>
    </row>
    <row r="14" spans="1:2" x14ac:dyDescent="0.25">
      <c r="A14" s="1">
        <v>7</v>
      </c>
      <c r="B14" s="1">
        <f t="shared" si="1"/>
        <v>16.100000000000001</v>
      </c>
    </row>
    <row r="15" spans="1:2" x14ac:dyDescent="0.25">
      <c r="A15" s="1">
        <v>33</v>
      </c>
      <c r="B15" s="1">
        <f t="shared" si="1"/>
        <v>75.900000000000006</v>
      </c>
    </row>
    <row r="16" spans="1:2" x14ac:dyDescent="0.25">
      <c r="A16" s="1">
        <v>46</v>
      </c>
      <c r="B16" s="1">
        <f t="shared" si="1"/>
        <v>105.8</v>
      </c>
    </row>
    <row r="17" spans="1:2" x14ac:dyDescent="0.25">
      <c r="A17" s="1">
        <v>57</v>
      </c>
      <c r="B17" s="1">
        <f t="shared" si="1"/>
        <v>131.1</v>
      </c>
    </row>
    <row r="18" spans="1:2" x14ac:dyDescent="0.25">
      <c r="A18" s="1">
        <v>108</v>
      </c>
      <c r="B18" s="1">
        <f t="shared" si="1"/>
        <v>248.4</v>
      </c>
    </row>
    <row r="19" spans="1:2" x14ac:dyDescent="0.25">
      <c r="A19" s="1">
        <v>4</v>
      </c>
      <c r="B19" s="1">
        <f t="shared" si="1"/>
        <v>9.1999999999999993</v>
      </c>
    </row>
    <row r="20" spans="1:2" x14ac:dyDescent="0.25">
      <c r="A20" s="1">
        <v>51</v>
      </c>
      <c r="B20" s="1">
        <f t="shared" si="1"/>
        <v>117.3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2C9-0F37-4820-8AB8-6BC74AA48053}">
  <dimension ref="A1:D8"/>
  <sheetViews>
    <sheetView workbookViewId="0">
      <selection activeCell="T20" sqref="T20"/>
    </sheetView>
  </sheetViews>
  <sheetFormatPr defaultRowHeight="15" x14ac:dyDescent="0.25"/>
  <cols>
    <col min="2" max="2" width="15.5703125" customWidth="1"/>
    <col min="3" max="3" width="17.140625" customWidth="1"/>
    <col min="4" max="4" width="16.28515625" customWidth="1"/>
  </cols>
  <sheetData>
    <row r="1" spans="1:4" x14ac:dyDescent="0.25">
      <c r="A1" t="s">
        <v>50</v>
      </c>
    </row>
    <row r="3" spans="1:4" x14ac:dyDescent="0.25">
      <c r="A3" s="1"/>
      <c r="B3" s="15" t="s">
        <v>40</v>
      </c>
      <c r="C3" s="15" t="s">
        <v>41</v>
      </c>
      <c r="D3" s="15" t="s">
        <v>42</v>
      </c>
    </row>
    <row r="4" spans="1:4" x14ac:dyDescent="0.25">
      <c r="A4" s="16">
        <v>2015</v>
      </c>
      <c r="B4" s="1">
        <v>45</v>
      </c>
      <c r="C4" s="1">
        <v>67</v>
      </c>
      <c r="D4" s="1">
        <v>83</v>
      </c>
    </row>
    <row r="5" spans="1:4" x14ac:dyDescent="0.25">
      <c r="A5" s="16">
        <v>2016</v>
      </c>
      <c r="B5" s="1">
        <v>57</v>
      </c>
      <c r="C5" s="1">
        <v>64</v>
      </c>
      <c r="D5" s="1">
        <v>65</v>
      </c>
    </row>
    <row r="6" spans="1:4" x14ac:dyDescent="0.25">
      <c r="A6" s="16">
        <v>2017</v>
      </c>
      <c r="B6" s="1">
        <v>68</v>
      </c>
      <c r="C6" s="1">
        <v>70</v>
      </c>
      <c r="D6" s="1">
        <v>77</v>
      </c>
    </row>
    <row r="7" spans="1:4" x14ac:dyDescent="0.25">
      <c r="A7" s="16">
        <v>2018</v>
      </c>
      <c r="B7" s="1">
        <v>63</v>
      </c>
      <c r="C7" s="1">
        <v>66</v>
      </c>
      <c r="D7" s="1">
        <v>91</v>
      </c>
    </row>
    <row r="8" spans="1:4" x14ac:dyDescent="0.25">
      <c r="A8" s="16">
        <v>2019</v>
      </c>
      <c r="B8" s="1">
        <v>75</v>
      </c>
      <c r="C8" s="1">
        <v>71</v>
      </c>
      <c r="D8" s="1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stolpčni grafikon3</vt:lpstr>
      <vt:lpstr>stolpčni grafikon</vt:lpstr>
      <vt:lpstr>palični_grafikon</vt:lpstr>
      <vt:lpstr>strukturni grafikon</vt:lpstr>
      <vt:lpstr>3d stolpčni grafikon</vt:lpstr>
      <vt:lpstr>črtni_grafikon</vt:lpstr>
      <vt:lpstr>tortni_grafikon</vt:lpstr>
      <vt:lpstr>kolobarni-grafikon</vt:lpstr>
      <vt:lpstr>površinski grafikon</vt:lpstr>
      <vt:lpstr>razpršeni grafikon</vt:lpstr>
      <vt:lpstr>polarni_grafikon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2021-01-05T08:14:17Z</dcterms:created>
  <dcterms:modified xsi:type="dcterms:W3CDTF">2021-09-22T03:18:51Z</dcterms:modified>
</cp:coreProperties>
</file>