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C:\Users\Jano\Downloads\"/>
    </mc:Choice>
  </mc:AlternateContent>
  <xr:revisionPtr revIDLastSave="0" documentId="13_ncr:1_{175D5D52-6E65-4DFB-99AF-D1CC167BA30F}" xr6:coauthVersionLast="36" xr6:coauthVersionMax="45" xr10:uidLastSave="{00000000-0000-0000-0000-000000000000}"/>
  <bookViews>
    <workbookView xWindow="0" yWindow="0" windowWidth="28800" windowHeight="13425" xr2:uid="{00000000-000D-0000-FFFF-FFFF00000000}"/>
  </bookViews>
  <sheets>
    <sheet name="18_clen_je_zav_podj" sheetId="1" r:id="rId1"/>
    <sheet name="18_clen_ni_zavarovan_18_podj" sheetId="3" r:id="rId2"/>
    <sheet name="18_clen_je_zavarovan_avt1" sheetId="4" r:id="rId3"/>
    <sheet name="18_clen_ni_zavarovan_avt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3" l="1"/>
  <c r="C7" i="3"/>
  <c r="C6" i="3"/>
  <c r="C3" i="3"/>
  <c r="C5" i="3"/>
  <c r="C4" i="3"/>
</calcChain>
</file>

<file path=xl/sharedStrings.xml><?xml version="1.0" encoding="utf-8"?>
<sst xmlns="http://schemas.openxmlformats.org/spreadsheetml/2006/main" count="90" uniqueCount="32">
  <si>
    <t>Zap. št.</t>
  </si>
  <si>
    <t>Besedilo</t>
  </si>
  <si>
    <t>Znesek v €</t>
  </si>
  <si>
    <t>BRUTO DOHODEK</t>
  </si>
  <si>
    <t>PRISPEVKI DELOJEMALCA (2.1 + 2.2)</t>
  </si>
  <si>
    <t>PRISPEVEK ZA PIZ (15,5 % X 1)</t>
  </si>
  <si>
    <t>PRISPEVEK ZA ZDRAVSTVENO ZAVAROVANJE (6,36 % X 1)</t>
  </si>
  <si>
    <t>NORMIRANI STROŠKI (10 % X 1)</t>
  </si>
  <si>
    <t>OSNOVA ZA IZRAČUN DAVČNEGA ODTEGLJAJA (1 – 2 – 3)</t>
  </si>
  <si>
    <t>AKONTACIJA DOHODNINE (25 % X 4)</t>
  </si>
  <si>
    <t>NETO IZPLAČILO (1 – 2 - 5)</t>
  </si>
  <si>
    <t>PRISPEVKI DELODAJALCA (7.1 + 7.2 + 7.3)</t>
  </si>
  <si>
    <t>PRISPEVEK ZA PIZ (8,85 % X 1)</t>
  </si>
  <si>
    <t>PRISPEVEK ZA ZDRAVSTVENO ZAVAROVANJE (0,53 % X 1)</t>
  </si>
  <si>
    <t>POSEBEN DAVEK NA DOLOČENE PREJEMKE (25 % X 1)</t>
  </si>
  <si>
    <t>STROŠEK IZPLAČEVALCA (1 + 7)</t>
  </si>
  <si>
    <t>2.1</t>
  </si>
  <si>
    <t>2.2</t>
  </si>
  <si>
    <t>7.1</t>
  </si>
  <si>
    <t>7.2</t>
  </si>
  <si>
    <t>7.3</t>
  </si>
  <si>
    <t>plačajo državi, neto izplačilo delojemalcu in akontacijo dohodnine.</t>
  </si>
  <si>
    <t>PRISPEVKI DELODAJALCA (7.1 + 7.2)</t>
  </si>
  <si>
    <r>
      <rPr>
        <b/>
        <sz val="11"/>
        <color rgb="FFFF0000"/>
        <rFont val="Calibri"/>
        <family val="2"/>
        <charset val="238"/>
        <scheme val="minor"/>
      </rPr>
      <t>avtorske pogodbe</t>
    </r>
    <r>
      <rPr>
        <sz val="11"/>
        <color theme="1"/>
        <rFont val="Calibri"/>
        <family val="2"/>
        <charset val="238"/>
        <scheme val="minor"/>
      </rPr>
      <t xml:space="preserve"> 1.500 €. Izračunaje prispevke delodajalca in delojemalca, ki se </t>
    </r>
  </si>
  <si>
    <r>
      <rPr>
        <b/>
        <sz val="11"/>
        <color rgb="FFFF0000"/>
        <rFont val="Calibri"/>
        <family val="2"/>
        <charset val="238"/>
        <scheme val="minor"/>
      </rPr>
      <t>podjemne pogodbe</t>
    </r>
    <r>
      <rPr>
        <sz val="11"/>
        <color theme="1"/>
        <rFont val="Calibri"/>
        <family val="2"/>
        <charset val="238"/>
        <scheme val="minor"/>
      </rPr>
      <t xml:space="preserve"> 1.500 €. Izračunaje prispevke delodajalca in delojemalca, ki se </t>
    </r>
  </si>
  <si>
    <t>PRISPEVKI DELOJEMALCA (2.1)</t>
  </si>
  <si>
    <t>2. naloga: V slikarju izpolnite REK-2 za zgornjo podjemno pogodbo (kliknite tukaj).</t>
  </si>
  <si>
    <r>
      <rPr>
        <b/>
        <sz val="11"/>
        <color theme="1"/>
        <rFont val="Calibri"/>
        <family val="2"/>
        <charset val="238"/>
        <scheme val="minor"/>
      </rPr>
      <t>1. naloga:</t>
    </r>
    <r>
      <rPr>
        <sz val="11"/>
        <color theme="1"/>
        <rFont val="Calibri"/>
        <family val="2"/>
        <charset val="238"/>
        <scheme val="minor"/>
      </rPr>
      <t xml:space="preserve"> Delavec, ki je zavarovan po 18. Členu ZPIZ-2,  je dobil iz naslova </t>
    </r>
  </si>
  <si>
    <r>
      <rPr>
        <b/>
        <sz val="11"/>
        <color theme="1"/>
        <rFont val="Calibri"/>
        <family val="2"/>
        <charset val="238"/>
        <scheme val="minor"/>
      </rPr>
      <t>2. naloga:</t>
    </r>
    <r>
      <rPr>
        <sz val="11"/>
        <color theme="1"/>
        <rFont val="Calibri"/>
        <family val="2"/>
        <charset val="238"/>
        <scheme val="minor"/>
      </rPr>
      <t xml:space="preserve"> Delavec, ki ni zavarovan po 18. Členu ZPIZ-2,  je dobil iz naslova </t>
    </r>
  </si>
  <si>
    <r>
      <rPr>
        <b/>
        <sz val="11"/>
        <color theme="1"/>
        <rFont val="Calibri"/>
        <family val="2"/>
        <charset val="238"/>
        <scheme val="minor"/>
      </rPr>
      <t>3. naloga:</t>
    </r>
    <r>
      <rPr>
        <sz val="11"/>
        <color theme="1"/>
        <rFont val="Calibri"/>
        <family val="2"/>
        <charset val="238"/>
        <scheme val="minor"/>
      </rPr>
      <t xml:space="preserve"> Delavec, ki je zavarovan po 18. Členu ZPIZ-2,  je dobil iz naslova </t>
    </r>
  </si>
  <si>
    <r>
      <rPr>
        <b/>
        <sz val="11"/>
        <color theme="1"/>
        <rFont val="Calibri"/>
        <family val="2"/>
        <charset val="238"/>
        <scheme val="minor"/>
      </rPr>
      <t>4. naloga:</t>
    </r>
    <r>
      <rPr>
        <sz val="11"/>
        <color theme="1"/>
        <rFont val="Calibri"/>
        <family val="2"/>
        <charset val="238"/>
        <scheme val="minor"/>
      </rPr>
      <t xml:space="preserve"> Delavec, ki ni zavarovan po 18. Členu ZPIZ-2,  je dobil iz naslova </t>
    </r>
  </si>
  <si>
    <t>18.člen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</si>
</sst>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16" fontId="2" fillId="0" borderId="3" xfId="0" quotePrefix="1" applyNumberFormat="1" applyFont="1" applyBorder="1" applyAlignment="1">
      <alignment horizontal="center" vertical="top" wrapText="1"/>
    </xf>
    <xf numFmtId="4" fontId="2" fillId="0" borderId="4" xfId="0" applyNumberFormat="1" applyFont="1" applyBorder="1" applyAlignment="1" applyProtection="1">
      <alignment vertical="top" wrapText="1"/>
      <protection locked="0"/>
    </xf>
    <xf numFmtId="4" fontId="2" fillId="3" borderId="4" xfId="0" applyNumberFormat="1" applyFont="1" applyFill="1" applyBorder="1" applyAlignment="1" applyProtection="1">
      <alignment vertical="top" wrapText="1"/>
      <protection locked="0"/>
    </xf>
    <xf numFmtId="16" fontId="2" fillId="4" borderId="3" xfId="0" quotePrefix="1" applyNumberFormat="1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vertical="top" wrapText="1"/>
    </xf>
    <xf numFmtId="4" fontId="2" fillId="4" borderId="4" xfId="0" applyNumberFormat="1" applyFont="1" applyFill="1" applyBorder="1" applyAlignment="1" applyProtection="1">
      <alignment vertical="top" wrapText="1"/>
      <protection locked="0"/>
    </xf>
    <xf numFmtId="16" fontId="2" fillId="0" borderId="3" xfId="0" quotePrefix="1" applyNumberFormat="1" applyFont="1" applyBorder="1" applyAlignment="1">
      <alignment horizontal="center" vertical="top"/>
    </xf>
    <xf numFmtId="0" fontId="2" fillId="0" borderId="4" xfId="0" applyFont="1" applyBorder="1" applyAlignment="1">
      <alignment horizontal="left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vertical="top"/>
    </xf>
    <xf numFmtId="4" fontId="2" fillId="0" borderId="4" xfId="0" applyNumberFormat="1" applyFont="1" applyBorder="1" applyAlignment="1" applyProtection="1">
      <alignment vertical="top"/>
      <protection locked="0"/>
    </xf>
    <xf numFmtId="0" fontId="4" fillId="0" borderId="0" xfId="1"/>
    <xf numFmtId="16" fontId="2" fillId="5" borderId="3" xfId="0" quotePrefix="1" applyNumberFormat="1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vertical="top" wrapText="1"/>
    </xf>
    <xf numFmtId="4" fontId="2" fillId="5" borderId="4" xfId="0" applyNumberFormat="1" applyFont="1" applyFill="1" applyBorder="1" applyAlignment="1" applyProtection="1">
      <alignment vertical="top" wrapText="1"/>
      <protection locked="0"/>
    </xf>
    <xf numFmtId="16" fontId="2" fillId="5" borderId="3" xfId="0" quotePrefix="1" applyNumberFormat="1" applyFont="1" applyFill="1" applyBorder="1" applyAlignment="1">
      <alignment horizontal="center" vertical="top"/>
    </xf>
    <xf numFmtId="0" fontId="2" fillId="5" borderId="4" xfId="0" applyFont="1" applyFill="1" applyBorder="1" applyAlignment="1">
      <alignment vertical="top"/>
    </xf>
    <xf numFmtId="4" fontId="2" fillId="5" borderId="4" xfId="0" applyNumberFormat="1" applyFont="1" applyFill="1" applyBorder="1" applyAlignment="1" applyProtection="1">
      <alignment vertical="top"/>
      <protection locked="0"/>
    </xf>
    <xf numFmtId="0" fontId="4" fillId="6" borderId="5" xfId="1" applyFill="1" applyBorder="1" applyAlignment="1">
      <alignment vertical="top" wrapText="1"/>
    </xf>
    <xf numFmtId="4" fontId="2" fillId="0" borderId="4" xfId="0" applyNumberFormat="1" applyFont="1" applyBorder="1" applyAlignment="1" applyProtection="1">
      <alignment horizontal="right" vertical="top"/>
      <protection locked="0"/>
    </xf>
  </cellXfs>
  <cellStyles count="2">
    <cellStyle name="Hiperpovezava" xfId="1" builtinId="8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informiran.si/doc/vsebina/razlaga_placila_prispevka_za_PIZ_od_dohodkov_iz_drugega_pravnega_razmerja.pdf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informiran.si/doc/vsebina/razlaga_placila_prispevka_za_PIZ_od_dohodkov_iz_drugega_pravnega_razmerja.pdf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informiran.si/doc/vsebina/razlaga_placila_prispevka_za_PIZ_od_dohodkov_iz_drugega_pravnega_razmerja.pdf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informiran.si/doc/vsebina/razlaga_placila_prispevka_za_PIZ_od_dohodkov_iz_drugega_pravnega_razmerja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</xdr:row>
      <xdr:rowOff>0</xdr:rowOff>
    </xdr:from>
    <xdr:to>
      <xdr:col>8</xdr:col>
      <xdr:colOff>601304</xdr:colOff>
      <xdr:row>16</xdr:row>
      <xdr:rowOff>172482</xdr:rowOff>
    </xdr:to>
    <xdr:pic>
      <xdr:nvPicPr>
        <xdr:cNvPr id="2" name="Slik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7025" y="800100"/>
          <a:ext cx="3039704" cy="25537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</xdr:row>
      <xdr:rowOff>0</xdr:rowOff>
    </xdr:from>
    <xdr:to>
      <xdr:col>8</xdr:col>
      <xdr:colOff>600499</xdr:colOff>
      <xdr:row>16</xdr:row>
      <xdr:rowOff>181331</xdr:rowOff>
    </xdr:to>
    <xdr:pic>
      <xdr:nvPicPr>
        <xdr:cNvPr id="3" name="Slik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6075" y="800100"/>
          <a:ext cx="3038899" cy="25530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</xdr:row>
      <xdr:rowOff>0</xdr:rowOff>
    </xdr:from>
    <xdr:to>
      <xdr:col>8</xdr:col>
      <xdr:colOff>601304</xdr:colOff>
      <xdr:row>16</xdr:row>
      <xdr:rowOff>182007</xdr:rowOff>
    </xdr:to>
    <xdr:pic>
      <xdr:nvPicPr>
        <xdr:cNvPr id="2" name="Slik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800100"/>
          <a:ext cx="3039704" cy="25537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8</xdr:col>
      <xdr:colOff>600499</xdr:colOff>
      <xdr:row>15</xdr:row>
      <xdr:rowOff>181331</xdr:rowOff>
    </xdr:to>
    <xdr:pic>
      <xdr:nvPicPr>
        <xdr:cNvPr id="2" name="Slik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800100"/>
          <a:ext cx="3038899" cy="25530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ebinca.com/davki/_private/REK-2_NEIZPOLNJEN.PDF" TargetMode="External"/><Relationship Id="rId2" Type="http://schemas.openxmlformats.org/officeDocument/2006/relationships/hyperlink" Target="http://goo.gl/mDCihS" TargetMode="External"/><Relationship Id="rId1" Type="http://schemas.openxmlformats.org/officeDocument/2006/relationships/hyperlink" Target="http://www.sola1.si/davki/_private/REK-2_NEIZPOLNJEN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topLeftCell="B1" workbookViewId="0">
      <selection activeCell="G31" sqref="G31"/>
    </sheetView>
  </sheetViews>
  <sheetFormatPr defaultRowHeight="15" x14ac:dyDescent="0.25"/>
  <cols>
    <col min="1" max="1" width="7.42578125" customWidth="1"/>
    <col min="2" max="2" width="60.28515625" customWidth="1"/>
    <col min="3" max="3" width="23.28515625" customWidth="1"/>
  </cols>
  <sheetData>
    <row r="1" spans="1:5" ht="15.75" thickBot="1" x14ac:dyDescent="0.3">
      <c r="A1" s="1" t="s">
        <v>0</v>
      </c>
      <c r="B1" s="2" t="s">
        <v>1</v>
      </c>
      <c r="C1" s="2" t="s">
        <v>2</v>
      </c>
      <c r="D1" s="25" t="s">
        <v>31</v>
      </c>
      <c r="E1" t="s">
        <v>27</v>
      </c>
    </row>
    <row r="2" spans="1:5" ht="15.75" thickBot="1" x14ac:dyDescent="0.3">
      <c r="A2" s="5">
        <v>1</v>
      </c>
      <c r="B2" s="3" t="s">
        <v>3</v>
      </c>
      <c r="C2" s="8"/>
      <c r="E2" t="s">
        <v>24</v>
      </c>
    </row>
    <row r="3" spans="1:5" ht="15.75" thickBot="1" x14ac:dyDescent="0.3">
      <c r="A3" s="6">
        <v>2</v>
      </c>
      <c r="B3" s="4" t="s">
        <v>4</v>
      </c>
      <c r="C3" s="9"/>
      <c r="E3" t="s">
        <v>21</v>
      </c>
    </row>
    <row r="4" spans="1:5" ht="15.75" thickBot="1" x14ac:dyDescent="0.3">
      <c r="A4" s="19" t="s">
        <v>16</v>
      </c>
      <c r="B4" s="20" t="s">
        <v>5</v>
      </c>
      <c r="C4" s="21"/>
    </row>
    <row r="5" spans="1:5" ht="15.75" thickBot="1" x14ac:dyDescent="0.3">
      <c r="A5" s="13" t="s">
        <v>17</v>
      </c>
      <c r="B5" s="16" t="s">
        <v>6</v>
      </c>
      <c r="C5" s="17"/>
    </row>
    <row r="6" spans="1:5" ht="15.75" thickBot="1" x14ac:dyDescent="0.3">
      <c r="A6" s="5">
        <v>3</v>
      </c>
      <c r="B6" s="3" t="s">
        <v>7</v>
      </c>
      <c r="C6" s="8"/>
    </row>
    <row r="7" spans="1:5" ht="15.75" thickBot="1" x14ac:dyDescent="0.3">
      <c r="A7" s="15">
        <v>4</v>
      </c>
      <c r="B7" s="16" t="s">
        <v>8</v>
      </c>
      <c r="C7" s="17"/>
    </row>
    <row r="8" spans="1:5" ht="15.75" thickBot="1" x14ac:dyDescent="0.3">
      <c r="A8" s="5">
        <v>5</v>
      </c>
      <c r="B8" s="3" t="s">
        <v>9</v>
      </c>
      <c r="C8" s="8"/>
    </row>
    <row r="9" spans="1:5" ht="15.75" thickBot="1" x14ac:dyDescent="0.3">
      <c r="A9" s="5">
        <v>6</v>
      </c>
      <c r="B9" s="3" t="s">
        <v>10</v>
      </c>
      <c r="C9" s="8"/>
    </row>
    <row r="10" spans="1:5" ht="15.75" thickBot="1" x14ac:dyDescent="0.3">
      <c r="A10" s="6">
        <v>7</v>
      </c>
      <c r="B10" s="4" t="s">
        <v>11</v>
      </c>
      <c r="C10" s="9"/>
    </row>
    <row r="11" spans="1:5" ht="15.75" thickBot="1" x14ac:dyDescent="0.3">
      <c r="A11" s="7" t="s">
        <v>18</v>
      </c>
      <c r="B11" s="3" t="s">
        <v>12</v>
      </c>
      <c r="C11" s="8"/>
    </row>
    <row r="12" spans="1:5" ht="15.75" thickBot="1" x14ac:dyDescent="0.3">
      <c r="A12" s="13" t="s">
        <v>19</v>
      </c>
      <c r="B12" s="16" t="s">
        <v>13</v>
      </c>
      <c r="C12" s="17"/>
    </row>
    <row r="13" spans="1:5" ht="15.75" thickBot="1" x14ac:dyDescent="0.3">
      <c r="A13" s="22" t="s">
        <v>20</v>
      </c>
      <c r="B13" s="23" t="s">
        <v>14</v>
      </c>
      <c r="C13" s="24"/>
    </row>
    <row r="14" spans="1:5" ht="15.75" thickBot="1" x14ac:dyDescent="0.3">
      <c r="A14" s="5">
        <v>8</v>
      </c>
      <c r="B14" s="3" t="s">
        <v>15</v>
      </c>
      <c r="C14" s="8"/>
    </row>
    <row r="19" spans="5:12" x14ac:dyDescent="0.25">
      <c r="E19" s="18" t="s">
        <v>26</v>
      </c>
      <c r="F19" s="18"/>
      <c r="G19" s="18"/>
      <c r="H19" s="18"/>
      <c r="I19" s="18"/>
      <c r="J19" s="18"/>
      <c r="K19" s="18"/>
      <c r="L19" s="18"/>
    </row>
  </sheetData>
  <hyperlinks>
    <hyperlink ref="E19:L19" r:id="rId1" display="2. naloga: V slikarju izpolnite REK-2 za zgornjo podjemno pogodbo (kliknite tukaj)." xr:uid="{00000000-0004-0000-0000-000000000000}"/>
    <hyperlink ref="D1" r:id="rId2" xr:uid="{00000000-0004-0000-0000-000001000000}"/>
    <hyperlink ref="E19" r:id="rId3" xr:uid="{BB893A32-2043-4A27-A52D-DD8DB6B8DEB7}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"/>
  <sheetViews>
    <sheetView zoomScaleNormal="100" workbookViewId="0">
      <selection activeCell="C9" sqref="C9"/>
    </sheetView>
  </sheetViews>
  <sheetFormatPr defaultRowHeight="15" x14ac:dyDescent="0.25"/>
  <cols>
    <col min="1" max="1" width="7.42578125" customWidth="1"/>
    <col min="2" max="2" width="60.5703125" customWidth="1"/>
    <col min="3" max="3" width="23.28515625" customWidth="1"/>
  </cols>
  <sheetData>
    <row r="1" spans="1:5" ht="15.75" thickBot="1" x14ac:dyDescent="0.3">
      <c r="A1" s="1" t="s">
        <v>0</v>
      </c>
      <c r="B1" s="2" t="s">
        <v>1</v>
      </c>
      <c r="C1" s="2" t="s">
        <v>2</v>
      </c>
      <c r="E1" t="s">
        <v>28</v>
      </c>
    </row>
    <row r="2" spans="1:5" ht="15.75" thickBot="1" x14ac:dyDescent="0.3">
      <c r="A2" s="5">
        <v>1</v>
      </c>
      <c r="B2" s="3" t="s">
        <v>3</v>
      </c>
      <c r="C2" s="8">
        <v>1500</v>
      </c>
      <c r="E2" t="s">
        <v>24</v>
      </c>
    </row>
    <row r="3" spans="1:5" ht="15.75" thickBot="1" x14ac:dyDescent="0.3">
      <c r="A3" s="6">
        <v>2</v>
      </c>
      <c r="B3" s="4" t="s">
        <v>25</v>
      </c>
      <c r="C3" s="9">
        <f>C4</f>
        <v>95.4</v>
      </c>
      <c r="E3" t="s">
        <v>21</v>
      </c>
    </row>
    <row r="4" spans="1:5" ht="15.75" thickBot="1" x14ac:dyDescent="0.3">
      <c r="A4" s="13" t="s">
        <v>16</v>
      </c>
      <c r="B4" s="14" t="s">
        <v>6</v>
      </c>
      <c r="C4" s="26">
        <f>C2*6.36%</f>
        <v>95.4</v>
      </c>
    </row>
    <row r="5" spans="1:5" ht="15.75" thickBot="1" x14ac:dyDescent="0.3">
      <c r="A5" s="5">
        <v>3</v>
      </c>
      <c r="B5" s="3" t="s">
        <v>7</v>
      </c>
      <c r="C5" s="8">
        <f>10%*C2</f>
        <v>150</v>
      </c>
    </row>
    <row r="6" spans="1:5" ht="15.75" thickBot="1" x14ac:dyDescent="0.3">
      <c r="A6" s="15">
        <v>4</v>
      </c>
      <c r="B6" s="16" t="s">
        <v>8</v>
      </c>
      <c r="C6" s="17">
        <f>C2-C3-C5</f>
        <v>1254.5999999999999</v>
      </c>
    </row>
    <row r="7" spans="1:5" ht="15.75" thickBot="1" x14ac:dyDescent="0.3">
      <c r="A7" s="5">
        <v>5</v>
      </c>
      <c r="B7" s="3" t="s">
        <v>9</v>
      </c>
      <c r="C7" s="8">
        <f>C6*25%</f>
        <v>313.64999999999998</v>
      </c>
    </row>
    <row r="8" spans="1:5" ht="15.75" thickBot="1" x14ac:dyDescent="0.3">
      <c r="A8" s="5">
        <v>6</v>
      </c>
      <c r="B8" s="3" t="s">
        <v>10</v>
      </c>
      <c r="C8" s="8">
        <f>C2-C3-C7</f>
        <v>1090.9499999999998</v>
      </c>
    </row>
    <row r="9" spans="1:5" ht="15.75" thickBot="1" x14ac:dyDescent="0.3">
      <c r="A9" s="6">
        <v>7</v>
      </c>
      <c r="B9" s="4" t="s">
        <v>11</v>
      </c>
      <c r="C9" s="9"/>
    </row>
    <row r="10" spans="1:5" ht="15.75" thickBot="1" x14ac:dyDescent="0.3">
      <c r="A10" s="7" t="s">
        <v>18</v>
      </c>
      <c r="B10" s="3" t="s">
        <v>12</v>
      </c>
      <c r="C10" s="8"/>
    </row>
    <row r="11" spans="1:5" ht="15.75" thickBot="1" x14ac:dyDescent="0.3">
      <c r="A11" s="13" t="s">
        <v>19</v>
      </c>
      <c r="B11" s="16" t="s">
        <v>13</v>
      </c>
      <c r="C11" s="17"/>
    </row>
    <row r="12" spans="1:5" ht="15.75" thickBot="1" x14ac:dyDescent="0.3">
      <c r="A12" s="10" t="s">
        <v>20</v>
      </c>
      <c r="B12" s="11" t="s">
        <v>14</v>
      </c>
      <c r="C12" s="12"/>
    </row>
    <row r="13" spans="1:5" ht="15.75" thickBot="1" x14ac:dyDescent="0.3">
      <c r="A13" s="5">
        <v>8</v>
      </c>
      <c r="B13" s="3" t="s">
        <v>15</v>
      </c>
      <c r="C13" s="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3"/>
  <sheetViews>
    <sheetView topLeftCell="B1" workbookViewId="0">
      <selection activeCell="C21" sqref="C21"/>
    </sheetView>
  </sheetViews>
  <sheetFormatPr defaultRowHeight="15" x14ac:dyDescent="0.25"/>
  <cols>
    <col min="1" max="1" width="7.42578125" customWidth="1"/>
    <col min="2" max="2" width="61.5703125" customWidth="1"/>
    <col min="3" max="3" width="23.28515625" customWidth="1"/>
  </cols>
  <sheetData>
    <row r="1" spans="1:5" ht="15.75" thickBot="1" x14ac:dyDescent="0.3">
      <c r="A1" s="1" t="s">
        <v>0</v>
      </c>
      <c r="B1" s="2" t="s">
        <v>1</v>
      </c>
      <c r="C1" s="2" t="s">
        <v>2</v>
      </c>
      <c r="E1" t="s">
        <v>29</v>
      </c>
    </row>
    <row r="2" spans="1:5" ht="15.75" thickBot="1" x14ac:dyDescent="0.3">
      <c r="A2" s="5">
        <v>1</v>
      </c>
      <c r="B2" s="3" t="s">
        <v>3</v>
      </c>
      <c r="C2" s="8"/>
      <c r="E2" t="s">
        <v>23</v>
      </c>
    </row>
    <row r="3" spans="1:5" ht="15.75" thickBot="1" x14ac:dyDescent="0.3">
      <c r="A3" s="6">
        <v>2</v>
      </c>
      <c r="B3" s="4" t="s">
        <v>4</v>
      </c>
      <c r="C3" s="9"/>
      <c r="E3" t="s">
        <v>21</v>
      </c>
    </row>
    <row r="4" spans="1:5" ht="15.75" thickBot="1" x14ac:dyDescent="0.3">
      <c r="A4" s="10" t="s">
        <v>16</v>
      </c>
      <c r="B4" s="20" t="s">
        <v>5</v>
      </c>
      <c r="C4" s="21"/>
    </row>
    <row r="5" spans="1:5" ht="15.75" thickBot="1" x14ac:dyDescent="0.3">
      <c r="A5" s="13" t="s">
        <v>17</v>
      </c>
      <c r="B5" s="16" t="s">
        <v>6</v>
      </c>
      <c r="C5" s="17"/>
    </row>
    <row r="6" spans="1:5" ht="15.75" thickBot="1" x14ac:dyDescent="0.3">
      <c r="A6" s="5">
        <v>3</v>
      </c>
      <c r="B6" s="3" t="s">
        <v>7</v>
      </c>
      <c r="C6" s="8"/>
    </row>
    <row r="7" spans="1:5" ht="15.75" thickBot="1" x14ac:dyDescent="0.3">
      <c r="A7" s="15">
        <v>4</v>
      </c>
      <c r="B7" s="16" t="s">
        <v>8</v>
      </c>
      <c r="C7" s="17"/>
    </row>
    <row r="8" spans="1:5" ht="15.75" thickBot="1" x14ac:dyDescent="0.3">
      <c r="A8" s="5">
        <v>5</v>
      </c>
      <c r="B8" s="3" t="s">
        <v>9</v>
      </c>
      <c r="C8" s="8"/>
    </row>
    <row r="9" spans="1:5" ht="15.75" thickBot="1" x14ac:dyDescent="0.3">
      <c r="A9" s="5">
        <v>6</v>
      </c>
      <c r="B9" s="3" t="s">
        <v>10</v>
      </c>
      <c r="C9" s="8"/>
    </row>
    <row r="10" spans="1:5" ht="15.75" thickBot="1" x14ac:dyDescent="0.3">
      <c r="A10" s="6">
        <v>7</v>
      </c>
      <c r="B10" s="4" t="s">
        <v>22</v>
      </c>
      <c r="C10" s="9"/>
    </row>
    <row r="11" spans="1:5" ht="15.75" thickBot="1" x14ac:dyDescent="0.3">
      <c r="A11" s="7" t="s">
        <v>18</v>
      </c>
      <c r="B11" s="3" t="s">
        <v>12</v>
      </c>
      <c r="C11" s="8"/>
    </row>
    <row r="12" spans="1:5" ht="15.75" thickBot="1" x14ac:dyDescent="0.3">
      <c r="A12" s="13" t="s">
        <v>19</v>
      </c>
      <c r="B12" s="16" t="s">
        <v>13</v>
      </c>
      <c r="C12" s="17"/>
    </row>
    <row r="13" spans="1:5" ht="15.75" thickBot="1" x14ac:dyDescent="0.3">
      <c r="A13" s="5">
        <v>8</v>
      </c>
      <c r="B13" s="3" t="s">
        <v>15</v>
      </c>
      <c r="C13" s="8"/>
    </row>
  </sheetData>
  <sheetProtection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2"/>
  <sheetViews>
    <sheetView workbookViewId="0">
      <selection activeCell="D21" sqref="D21"/>
    </sheetView>
  </sheetViews>
  <sheetFormatPr defaultRowHeight="15" x14ac:dyDescent="0.25"/>
  <cols>
    <col min="1" max="1" width="7.42578125" customWidth="1"/>
    <col min="2" max="2" width="61.5703125" customWidth="1"/>
    <col min="3" max="3" width="23.28515625" customWidth="1"/>
  </cols>
  <sheetData>
    <row r="1" spans="1:5" ht="15.75" thickBot="1" x14ac:dyDescent="0.3">
      <c r="A1" s="1" t="s">
        <v>0</v>
      </c>
      <c r="B1" s="2" t="s">
        <v>1</v>
      </c>
      <c r="C1" s="2" t="s">
        <v>2</v>
      </c>
      <c r="E1" t="s">
        <v>30</v>
      </c>
    </row>
    <row r="2" spans="1:5" ht="15.75" thickBot="1" x14ac:dyDescent="0.3">
      <c r="A2" s="5">
        <v>1</v>
      </c>
      <c r="B2" s="3" t="s">
        <v>3</v>
      </c>
      <c r="C2" s="8"/>
      <c r="E2" t="s">
        <v>23</v>
      </c>
    </row>
    <row r="3" spans="1:5" ht="15.75" thickBot="1" x14ac:dyDescent="0.3">
      <c r="A3" s="6">
        <v>2</v>
      </c>
      <c r="B3" s="4" t="s">
        <v>25</v>
      </c>
      <c r="C3" s="9"/>
      <c r="E3" t="s">
        <v>21</v>
      </c>
    </row>
    <row r="4" spans="1:5" ht="15.75" thickBot="1" x14ac:dyDescent="0.3">
      <c r="A4" s="13" t="s">
        <v>16</v>
      </c>
      <c r="B4" s="16" t="s">
        <v>6</v>
      </c>
      <c r="C4" s="17"/>
    </row>
    <row r="5" spans="1:5" ht="15.75" thickBot="1" x14ac:dyDescent="0.3">
      <c r="A5" s="5">
        <v>3</v>
      </c>
      <c r="B5" s="3" t="s">
        <v>7</v>
      </c>
      <c r="C5" s="8"/>
    </row>
    <row r="6" spans="1:5" ht="15.75" thickBot="1" x14ac:dyDescent="0.3">
      <c r="A6" s="15">
        <v>4</v>
      </c>
      <c r="B6" s="16" t="s">
        <v>8</v>
      </c>
      <c r="C6" s="17"/>
    </row>
    <row r="7" spans="1:5" ht="15.75" thickBot="1" x14ac:dyDescent="0.3">
      <c r="A7" s="5">
        <v>5</v>
      </c>
      <c r="B7" s="3" t="s">
        <v>9</v>
      </c>
      <c r="C7" s="8"/>
    </row>
    <row r="8" spans="1:5" ht="15.75" thickBot="1" x14ac:dyDescent="0.3">
      <c r="A8" s="5">
        <v>6</v>
      </c>
      <c r="B8" s="3" t="s">
        <v>10</v>
      </c>
      <c r="C8" s="8"/>
    </row>
    <row r="9" spans="1:5" ht="15.75" thickBot="1" x14ac:dyDescent="0.3">
      <c r="A9" s="6">
        <v>7</v>
      </c>
      <c r="B9" s="4" t="s">
        <v>22</v>
      </c>
      <c r="C9" s="9"/>
    </row>
    <row r="10" spans="1:5" ht="15.75" thickBot="1" x14ac:dyDescent="0.3">
      <c r="A10" s="7" t="s">
        <v>18</v>
      </c>
      <c r="B10" s="3" t="s">
        <v>12</v>
      </c>
      <c r="C10" s="8"/>
    </row>
    <row r="11" spans="1:5" ht="15.75" thickBot="1" x14ac:dyDescent="0.3">
      <c r="A11" s="13" t="s">
        <v>19</v>
      </c>
      <c r="B11" s="16" t="s">
        <v>13</v>
      </c>
      <c r="C11" s="17"/>
    </row>
    <row r="12" spans="1:5" ht="15.75" thickBot="1" x14ac:dyDescent="0.3">
      <c r="A12" s="5">
        <v>8</v>
      </c>
      <c r="B12" s="3" t="s">
        <v>15</v>
      </c>
      <c r="C12" s="8"/>
    </row>
  </sheetData>
  <sheetProtection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18_clen_je_zav_podj</vt:lpstr>
      <vt:lpstr>18_clen_ni_zavarovan_18_podj</vt:lpstr>
      <vt:lpstr>18_clen_je_zavarovan_avt1</vt:lpstr>
      <vt:lpstr>18_clen_ni_zavarovan_avt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</dc:creator>
  <cp:lastModifiedBy>Janez Černilec</cp:lastModifiedBy>
  <dcterms:created xsi:type="dcterms:W3CDTF">2014-10-11T04:01:06Z</dcterms:created>
  <dcterms:modified xsi:type="dcterms:W3CDTF">2021-10-10T17:34:37Z</dcterms:modified>
</cp:coreProperties>
</file>