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activeTab="1"/>
  </bookViews>
  <sheets>
    <sheet name="podatki" sheetId="3" r:id="rId1"/>
    <sheet name="izračun" sheetId="2" r:id="rId2"/>
  </sheets>
  <calcPr calcId="145621"/>
  <fileRecoveryPr repairLoad="1"/>
</workbook>
</file>

<file path=xl/calcChain.xml><?xml version="1.0" encoding="utf-8"?>
<calcChain xmlns="http://schemas.openxmlformats.org/spreadsheetml/2006/main">
  <c r="C9" i="2" l="1"/>
  <c r="C7" i="2"/>
  <c r="C5" i="2"/>
  <c r="C3" i="2"/>
  <c r="C1" i="2"/>
</calcChain>
</file>

<file path=xl/sharedStrings.xml><?xml version="1.0" encoding="utf-8"?>
<sst xmlns="http://schemas.openxmlformats.org/spreadsheetml/2006/main" count="18" uniqueCount="18">
  <si>
    <t>V tem letu je imel izplačanih donacij za humanitarne in športne namene v višini</t>
  </si>
  <si>
    <t>stroškov reprezentance za</t>
  </si>
  <si>
    <t>Obresti od nepravočasno plačanih davkov in prispevkov so znašale in so v celoti davčno nepriznane</t>
  </si>
  <si>
    <t>Podjetnik upošteva tudi olajšavo za donacije (1. odstavek 66. člena Zdho-2).</t>
  </si>
  <si>
    <t>Pri tem upoštevajte tudi splošno olajšavo in olajšavo za vzdrževane družinske člane (2 otroka)</t>
  </si>
  <si>
    <t>Prihodki po računovodskih standardih</t>
  </si>
  <si>
    <t xml:space="preserve">V raziskave in razvoj je vložil 50.000 € </t>
  </si>
  <si>
    <t>Kupil je novo proizvajalno opremo v višini 150.000 €, od katere vrednosti je upošteval 40 % inv. oljašavo.</t>
  </si>
  <si>
    <t>a</t>
  </si>
  <si>
    <t>b</t>
  </si>
  <si>
    <r>
      <t xml:space="preserve">in </t>
    </r>
    <r>
      <rPr>
        <b/>
        <sz val="11"/>
        <color theme="1"/>
        <rFont val="Calibri"/>
        <family val="2"/>
        <charset val="238"/>
        <scheme val="minor"/>
      </rPr>
      <t>odhodkov</t>
    </r>
    <r>
      <rPr>
        <sz val="11"/>
        <color theme="1"/>
        <rFont val="Calibri"/>
        <family val="2"/>
        <charset val="238"/>
        <scheme val="minor"/>
      </rPr>
      <t xml:space="preserve"> po računovodskih standardih</t>
    </r>
  </si>
  <si>
    <t xml:space="preserve">Izračunajte, kakšna je davčna obveznost za tega samostojnega podjetnika za leto 2013. Davek </t>
  </si>
  <si>
    <t>izračunajte po lestvici (lestvica je priložena).</t>
  </si>
  <si>
    <r>
      <t xml:space="preserve">Samostojni podjetnik "MIRKO" s.p. je imel v letu 2013 </t>
    </r>
    <r>
      <rPr>
        <b/>
        <sz val="11"/>
        <color theme="1"/>
        <rFont val="Calibri"/>
        <family val="2"/>
        <charset val="238"/>
        <scheme val="minor"/>
      </rPr>
      <t>prihodkov</t>
    </r>
    <r>
      <rPr>
        <sz val="11"/>
        <color theme="1"/>
        <rFont val="Calibri"/>
        <family val="2"/>
        <charset val="238"/>
        <scheme val="minor"/>
      </rPr>
      <t xml:space="preserve"> po računovodskih standardih  v višini</t>
    </r>
  </si>
  <si>
    <t>Razlika med davčno priznanimi  prihodki in normiranimi odhodki (a-b)</t>
  </si>
  <si>
    <t>Davčno priznani odhodki (1 x 70 %)</t>
  </si>
  <si>
    <t>DAVČNA OSNOVA (1)</t>
  </si>
  <si>
    <t>DAVČNA OBVEZNOST (2 x 20 %)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</si>
</sst>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Font="1"/>
    <xf numFmtId="0" fontId="2" fillId="0" borderId="0" xfId="1"/>
    <xf numFmtId="0" fontId="0" fillId="0" borderId="0" xfId="0" applyAlignment="1">
      <alignment horizontal="right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4" fontId="1" fillId="0" borderId="0" xfId="0" applyNumberFormat="1" applyFont="1" applyProtection="1">
      <protection locked="0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11" sqref="B11"/>
    </sheetView>
  </sheetViews>
  <sheetFormatPr defaultRowHeight="15" x14ac:dyDescent="0.25"/>
  <cols>
    <col min="1" max="1" width="92" customWidth="1"/>
    <col min="2" max="2" width="12.28515625" customWidth="1"/>
    <col min="4" max="4" width="14.7109375" customWidth="1"/>
  </cols>
  <sheetData>
    <row r="1" spans="1:4" x14ac:dyDescent="0.25">
      <c r="A1" t="s">
        <v>13</v>
      </c>
      <c r="B1" s="1">
        <v>45000</v>
      </c>
      <c r="D1" s="1"/>
    </row>
    <row r="2" spans="1:4" x14ac:dyDescent="0.25">
      <c r="A2" t="s">
        <v>10</v>
      </c>
      <c r="B2" s="1">
        <v>30000</v>
      </c>
      <c r="D2" s="1"/>
    </row>
    <row r="3" spans="1:4" x14ac:dyDescent="0.25">
      <c r="A3" s="4" t="s">
        <v>0</v>
      </c>
      <c r="B3" s="1">
        <v>1000</v>
      </c>
      <c r="D3" s="1"/>
    </row>
    <row r="4" spans="1:4" x14ac:dyDescent="0.25">
      <c r="A4" s="4" t="s">
        <v>1</v>
      </c>
      <c r="B4" s="1">
        <v>500</v>
      </c>
      <c r="D4" s="1"/>
    </row>
    <row r="5" spans="1:4" x14ac:dyDescent="0.25">
      <c r="A5" t="s">
        <v>2</v>
      </c>
      <c r="B5" s="1">
        <v>200</v>
      </c>
      <c r="D5" s="1"/>
    </row>
    <row r="6" spans="1:4" x14ac:dyDescent="0.25">
      <c r="A6" s="4" t="s">
        <v>6</v>
      </c>
      <c r="B6" s="1">
        <v>3000</v>
      </c>
      <c r="D6" s="1"/>
    </row>
    <row r="7" spans="1:4" x14ac:dyDescent="0.25">
      <c r="A7" s="4" t="s">
        <v>7</v>
      </c>
      <c r="B7" s="1">
        <v>10000</v>
      </c>
      <c r="D7" s="1"/>
    </row>
    <row r="8" spans="1:4" x14ac:dyDescent="0.25">
      <c r="A8" s="4" t="s">
        <v>3</v>
      </c>
      <c r="B8" s="1"/>
    </row>
    <row r="9" spans="1:4" x14ac:dyDescent="0.25">
      <c r="A9" t="s">
        <v>4</v>
      </c>
      <c r="B9" s="1"/>
    </row>
    <row r="10" spans="1:4" x14ac:dyDescent="0.25">
      <c r="A10" s="2" t="s">
        <v>11</v>
      </c>
      <c r="B10" s="1"/>
    </row>
    <row r="11" spans="1:4" x14ac:dyDescent="0.25">
      <c r="A11" s="2" t="s">
        <v>12</v>
      </c>
      <c r="B11" s="1"/>
    </row>
    <row r="12" spans="1:4" x14ac:dyDescent="0.25">
      <c r="B12" s="1"/>
    </row>
    <row r="14" spans="1:4" x14ac:dyDescent="0.25">
      <c r="B14" s="1"/>
    </row>
    <row r="15" spans="1:4" x14ac:dyDescent="0.25">
      <c r="B15" s="1"/>
    </row>
    <row r="16" spans="1:4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</sheetData>
  <hyperlinks>
    <hyperlink ref="A3" location="olajšava_donacija!A1" display="V tem letu je imel izplačanih donacij za humanitarne in športne namene v višini"/>
    <hyperlink ref="A4" location="reprezentanca!A1" display="stroškov reprezentance za"/>
    <hyperlink ref="A6" location="raziskave_razvoj!A1" display="V raziskave in razvoj je vložil 50.000 € "/>
    <hyperlink ref="A7" location="investicije!A1" display="Kupil je novo proizvajalno opremo v višini 150.000 €, od katere vrednosti je upošteval 40 % inv. oljašavo."/>
    <hyperlink ref="A8" location="olajšava_donacija!A1" display="Podjetnik upošteva tudi olajšavo za donacije (1. odstavek 66. člena Zdho-2)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B14" sqref="B14"/>
    </sheetView>
  </sheetViews>
  <sheetFormatPr defaultRowHeight="15" x14ac:dyDescent="0.25"/>
  <cols>
    <col min="2" max="2" width="63.7109375" customWidth="1"/>
    <col min="3" max="3" width="17.42578125" customWidth="1"/>
  </cols>
  <sheetData>
    <row r="1" spans="1:3" x14ac:dyDescent="0.25">
      <c r="A1" s="5" t="s">
        <v>8</v>
      </c>
      <c r="B1" t="s">
        <v>5</v>
      </c>
      <c r="C1" s="6">
        <f>podatki!B1</f>
        <v>45000</v>
      </c>
    </row>
    <row r="2" spans="1:3" x14ac:dyDescent="0.25">
      <c r="A2" s="5"/>
      <c r="C2" s="7"/>
    </row>
    <row r="3" spans="1:3" x14ac:dyDescent="0.25">
      <c r="A3" s="5" t="s">
        <v>9</v>
      </c>
      <c r="B3" t="s">
        <v>15</v>
      </c>
      <c r="C3" s="6">
        <f>C1*70%</f>
        <v>31499.999999999996</v>
      </c>
    </row>
    <row r="4" spans="1:3" x14ac:dyDescent="0.25">
      <c r="C4" s="7"/>
    </row>
    <row r="5" spans="1:3" x14ac:dyDescent="0.25">
      <c r="A5" s="2">
        <v>1</v>
      </c>
      <c r="B5" s="2" t="s">
        <v>14</v>
      </c>
      <c r="C5" s="8">
        <f>C1-C3</f>
        <v>13500.000000000004</v>
      </c>
    </row>
    <row r="6" spans="1:3" x14ac:dyDescent="0.25">
      <c r="C6" s="7"/>
    </row>
    <row r="7" spans="1:3" x14ac:dyDescent="0.25">
      <c r="A7" s="2">
        <v>2</v>
      </c>
      <c r="B7" s="2" t="s">
        <v>16</v>
      </c>
      <c r="C7" s="8">
        <f>C5</f>
        <v>13500.000000000004</v>
      </c>
    </row>
    <row r="8" spans="1:3" x14ac:dyDescent="0.25">
      <c r="C8" s="7"/>
    </row>
    <row r="9" spans="1:3" x14ac:dyDescent="0.25">
      <c r="B9" s="2" t="s">
        <v>17</v>
      </c>
      <c r="C9" s="6">
        <f>C7*20%</f>
        <v>2700.0000000000009</v>
      </c>
    </row>
    <row r="10" spans="1:3" x14ac:dyDescent="0.25">
      <c r="C10" s="6"/>
    </row>
    <row r="11" spans="1:3" x14ac:dyDescent="0.25">
      <c r="B11" s="3"/>
      <c r="C11" s="6"/>
    </row>
    <row r="12" spans="1:3" x14ac:dyDescent="0.25">
      <c r="A12" s="2"/>
      <c r="B12" s="2"/>
      <c r="C12" s="6"/>
    </row>
    <row r="13" spans="1:3" x14ac:dyDescent="0.25">
      <c r="C13" s="7"/>
    </row>
    <row r="14" spans="1:3" x14ac:dyDescent="0.25">
      <c r="A14" s="2"/>
      <c r="B14" s="2"/>
      <c r="C14" s="8"/>
    </row>
    <row r="15" spans="1:3" x14ac:dyDescent="0.25">
      <c r="C15" s="7"/>
    </row>
    <row r="16" spans="1:3" x14ac:dyDescent="0.25">
      <c r="B16" s="2"/>
      <c r="C16" s="7"/>
    </row>
    <row r="17" spans="2:3" x14ac:dyDescent="0.25">
      <c r="C17" s="6"/>
    </row>
    <row r="18" spans="2:3" x14ac:dyDescent="0.25">
      <c r="B18" s="3"/>
      <c r="C18" s="6"/>
    </row>
    <row r="19" spans="2:3" x14ac:dyDescent="0.25">
      <c r="B19" s="2"/>
      <c r="C1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podatki</vt:lpstr>
      <vt:lpstr>izračun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2014-10-19T11:48:06Z</dcterms:created>
  <dcterms:modified xsi:type="dcterms:W3CDTF">2014-10-19T18:10:23Z</dcterms:modified>
</cp:coreProperties>
</file>