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statistika_13_12_2020\"/>
    </mc:Choice>
  </mc:AlternateContent>
  <xr:revisionPtr revIDLastSave="0" documentId="13_ncr:1_{C6877CBC-996F-4904-8E83-4C6046318D0F}" xr6:coauthVersionLast="36" xr6:coauthVersionMax="36" xr10:uidLastSave="{00000000-0000-0000-0000-000000000000}"/>
  <bookViews>
    <workbookView xWindow="0" yWindow="0" windowWidth="28800" windowHeight="13425" xr2:uid="{F693C9B5-FF14-4C30-9883-EA56B643E16E}"/>
  </bookViews>
  <sheets>
    <sheet name="zadovoljstvo_s_hrano" sheetId="1" r:id="rId1"/>
    <sheet name="maticek" sheetId="4" r:id="rId2"/>
    <sheet name="valter" sheetId="6" r:id="rId3"/>
    <sheet name="mayer" sheetId="8" r:id="rId4"/>
    <sheet name="pepe" sheetId="9" r:id="rId5"/>
    <sheet name="vidmu" sheetId="10" r:id="rId6"/>
    <sheet name="bostjan" sheetId="11" r:id="rId7"/>
    <sheet name="skupaj" sheetId="7" r:id="rId8"/>
    <sheet name="stevilke" sheetId="5" r:id="rId9"/>
  </sheets>
  <definedNames>
    <definedName name="_xlnm._FilterDatabase" localSheetId="0" hidden="1">zadovoljstvo_s_hrano!$L$3:$M$9</definedName>
    <definedName name="_xlchart.v1.0" hidden="1">maticek!$B$3:$B$7</definedName>
    <definedName name="_xlchart.v1.1" hidden="1">valter!$B$3:$B$7</definedName>
    <definedName name="_xlchart.v1.10" hidden="1">maticek!$B$3:$B$7</definedName>
    <definedName name="_xlchart.v1.11" hidden="1">bostjan!$B$3:$B$7</definedName>
    <definedName name="_xlchart.v1.12" hidden="1">valter!$B$3:$B$7</definedName>
    <definedName name="_xlchart.v1.2" hidden="1">mayer!$B$3:$B$7</definedName>
    <definedName name="_xlchart.v1.3" hidden="1">pepe!$B$3:$B$7</definedName>
    <definedName name="_xlchart.v1.4" hidden="1">vidmu!$B$3:$B$7</definedName>
    <definedName name="_xlchart.v1.5" hidden="1">vidmu!$B$3:$B$7</definedName>
    <definedName name="_xlchart.v1.6" hidden="1">bostjan!$B$3:$B$7</definedName>
    <definedName name="_xlchart.v1.7" hidden="1">pepe!$B$3:$B$7</definedName>
    <definedName name="_xlchart.v1.8" hidden="1">mayer!$B$3:$B$7</definedName>
    <definedName name="_xlchart.v1.9" hidden="1">vidmu!$B$3:$B$7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1" l="1"/>
  <c r="B6" i="11"/>
  <c r="B5" i="11"/>
  <c r="B4" i="11"/>
  <c r="B3" i="11"/>
  <c r="B7" i="10"/>
  <c r="B6" i="10"/>
  <c r="B5" i="10"/>
  <c r="B4" i="10"/>
  <c r="B3" i="10"/>
  <c r="B7" i="9"/>
  <c r="B6" i="9"/>
  <c r="B5" i="9"/>
  <c r="B4" i="9"/>
  <c r="B3" i="9"/>
  <c r="B6" i="8"/>
  <c r="B5" i="8"/>
  <c r="B4" i="8"/>
  <c r="B7" i="8"/>
  <c r="B3" i="8"/>
  <c r="B6" i="6"/>
  <c r="B5" i="6"/>
  <c r="B4" i="6"/>
  <c r="B7" i="6"/>
  <c r="B3" i="6"/>
  <c r="B6" i="4"/>
  <c r="B5" i="4"/>
  <c r="B4" i="4"/>
  <c r="B7" i="4"/>
  <c r="B3" i="4"/>
</calcChain>
</file>

<file path=xl/sharedStrings.xml><?xml version="1.0" encoding="utf-8"?>
<sst xmlns="http://schemas.openxmlformats.org/spreadsheetml/2006/main" count="60" uniqueCount="31">
  <si>
    <t>Pri Matičku</t>
  </si>
  <si>
    <t>Das ist Valter</t>
  </si>
  <si>
    <t>Stari Mayr</t>
  </si>
  <si>
    <t>Pri Pepet</t>
  </si>
  <si>
    <t>Na Vidmu</t>
  </si>
  <si>
    <t>Pri Boštjanu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</si>
  <si>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 V kateri gostilni bi bili najbolj zadovoljni s hrano, pri čemer predpostavljamo, da ste lačni?</t>
    </r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</si>
  <si>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Ugotovite aritmetično sredino (povprečno vrednost) za tabelo 1.</t>
    </r>
  </si>
  <si>
    <r>
      <rPr>
        <b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Gostilne po izbirah od 1 do 6 glede na mnenje anketirancev, kje bi bili najbolj zadovoljni s hrano</t>
    </r>
  </si>
  <si>
    <t xml:space="preserve">1-izbira; </t>
  </si>
  <si>
    <t>2-izbira;</t>
  </si>
  <si>
    <t xml:space="preserve"> 3-izbira;</t>
  </si>
  <si>
    <t xml:space="preserve"> 4-izbira;</t>
  </si>
  <si>
    <t xml:space="preserve"> 5-izbira;</t>
  </si>
  <si>
    <t xml:space="preserve"> 6-izbira;</t>
  </si>
  <si>
    <t>Min</t>
  </si>
  <si>
    <t>Q1</t>
  </si>
  <si>
    <t>Mediana (Q2)</t>
  </si>
  <si>
    <t>Q3</t>
  </si>
  <si>
    <t>Max</t>
  </si>
  <si>
    <t>Zap. Št.</t>
  </si>
  <si>
    <t>Tabela 2: Izračun vrednosti za škatlo z brki za gostilno Matiček</t>
  </si>
  <si>
    <t>Tabela 1: Izračun vrednosti za škatlo z brki za gostilno Das ist Valter</t>
  </si>
  <si>
    <t>Tabela 1: Izračun vrednosti za škatlo z brki za gostilno Stari Mayr</t>
  </si>
  <si>
    <t>WW</t>
  </si>
  <si>
    <r>
      <rPr>
        <b/>
        <sz val="11"/>
        <color theme="1"/>
        <rFont val="Calibri"/>
        <family val="2"/>
        <charset val="238"/>
        <scheme val="minor"/>
      </rPr>
      <t>3. naloga</t>
    </r>
    <r>
      <rPr>
        <sz val="11"/>
        <color theme="1"/>
        <rFont val="Calibri"/>
        <family val="2"/>
        <charset val="238"/>
        <scheme val="minor"/>
      </rPr>
      <t>: V spodnjo tabelo zapišite frekvence iz spodnje slike za gostilno Pri Matičku.</t>
    </r>
  </si>
  <si>
    <t>4. naloga: V spodnjo tabelo zapišite frekvence iz spodnje slike za gostilno Das ist Valter.</t>
  </si>
  <si>
    <r>
      <rPr>
        <b/>
        <sz val="11"/>
        <color theme="1"/>
        <rFont val="Calibri"/>
        <family val="2"/>
        <charset val="238"/>
        <scheme val="minor"/>
      </rPr>
      <t>5. naloga</t>
    </r>
    <r>
      <rPr>
        <sz val="11"/>
        <color theme="1"/>
        <rFont val="Calibri"/>
        <family val="2"/>
        <charset val="238"/>
        <scheme val="minor"/>
      </rPr>
      <t>: V spodnjo tabelo zapišite frekvence iz spodnje slike za gostilno Das ist Valter.</t>
    </r>
  </si>
  <si>
    <r>
      <rPr>
        <b/>
        <sz val="11"/>
        <color theme="1"/>
        <rFont val="Calibri"/>
        <family val="2"/>
        <charset val="238"/>
        <scheme val="minor"/>
      </rPr>
      <t>6. naloga</t>
    </r>
    <r>
      <rPr>
        <sz val="11"/>
        <color theme="1"/>
        <rFont val="Calibri"/>
        <family val="2"/>
        <charset val="238"/>
        <scheme val="minor"/>
      </rPr>
      <t>: V spodnjo tabelo zapišite frekvence iz spodnje slike za gostilno Pri Pepetu.</t>
    </r>
  </si>
  <si>
    <r>
      <rPr>
        <b/>
        <sz val="11"/>
        <color theme="1"/>
        <rFont val="Calibri"/>
        <family val="2"/>
        <charset val="238"/>
        <scheme val="minor"/>
      </rPr>
      <t>7. naloga</t>
    </r>
    <r>
      <rPr>
        <sz val="11"/>
        <color theme="1"/>
        <rFont val="Calibri"/>
        <family val="2"/>
        <charset val="238"/>
        <scheme val="minor"/>
      </rPr>
      <t>: V spodnjo tabelo zapišite frekvence iz spodnje slike za gostilno Na Vidmu.</t>
    </r>
  </si>
  <si>
    <r>
      <rPr>
        <b/>
        <sz val="11"/>
        <color theme="1"/>
        <rFont val="Calibri"/>
        <family val="2"/>
        <charset val="238"/>
        <scheme val="minor"/>
      </rPr>
      <t>8. naloga</t>
    </r>
    <r>
      <rPr>
        <sz val="11"/>
        <color theme="1"/>
        <rFont val="Calibri"/>
        <family val="2"/>
        <charset val="238"/>
        <scheme val="minor"/>
      </rPr>
      <t>: V spodnjo tabelo zapišite frekvence iz spodnje slike za gostilno Pri Boštjanu.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</si>
</sst>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2" fontId="0" fillId="0" borderId="1" xfId="0" applyNumberFormat="1" applyBorder="1"/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zadovoljstvo_s_hrano!$P$3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zadovoljstvo_s_hrano!$L$4:$L$9</c:f>
              <c:numCache>
                <c:formatCode>General</c:formatCode>
                <c:ptCount val="6"/>
              </c:numCache>
            </c:numRef>
          </c:cat>
          <c:val>
            <c:numRef>
              <c:f>zadovoljstvo_s_hrano!$P$4:$P$9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8C0-4481-AF1B-0E3A356908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32959647"/>
        <c:axId val="1139725375"/>
      </c:barChart>
      <c:catAx>
        <c:axId val="123295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39725375"/>
        <c:crosses val="autoZero"/>
        <c:auto val="1"/>
        <c:lblAlgn val="ctr"/>
        <c:lblOffset val="100"/>
        <c:noMultiLvlLbl val="0"/>
      </c:catAx>
      <c:valAx>
        <c:axId val="1139725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295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Zadovoljstvo s hrano Pri Matičku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Pri Matičku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txData>
          <cx:v>Zadovoljstvo s hrano pri pepetu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pri pepetu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txData>
          <cx:v>Zadovoljstvo s hrano na vidmu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na vidmu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</cx:chartData>
  <cx:chart>
    <cx:title pos="t" align="ctr" overlay="0">
      <cx:tx>
        <cx:txData>
          <cx:v>Zadovoljstvo s hrano pri boštjanu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pri boštjanu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Zadovoljstvo s hrano das ist valter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das ist valter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Zadovoljstvo s hrano stari mayr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das ist valter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Zadovoljstvo s hrano pri pepetu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pri pepetu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txData>
          <cx:v>Zadovoljstvo s hrano na vidmu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na vidmu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title pos="t" align="ctr" overlay="0">
      <cx:tx>
        <cx:txData>
          <cx:v>Zadovoljstvo s hrano pri boštjanu
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pri boštjanu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</cx:chartData>
  <cx:chart>
    <cx:title pos="t" align="ctr" overlay="0">
      <cx:tx>
        <cx:txData>
          <cx:v>Zadovoljstvo s hrano Pri Matičku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Pri Matičku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</cx:f>
      </cx:numDim>
    </cx:data>
  </cx:chartData>
  <cx:chart>
    <cx:title pos="t" align="ctr" overlay="0">
      <cx:tx>
        <cx:txData>
          <cx:v>Zadovoljstvo s hrano das ist valter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hrano das ist valter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title pos="t" align="ctr" overlay="0">
      <cx:tx>
        <cx:txData>
          <cx:v>Zadovoljstvo s stari mayr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l-S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Zadovoljstvo s stari mayr</a:t>
          </a:r>
        </a:p>
      </cx:txPr>
    </cx:title>
    <cx:plotArea>
      <cx:plotAreaRegion>
        <cx:series layoutId="boxWhisker" uniqueId="{08199C8B-3A6A-4AD7-8364-185833855601}">
          <cx:spPr>
            <a:solidFill>
              <a:schemeClr val="accent6">
                <a:lumMod val="20000"/>
                <a:lumOff val="80000"/>
              </a:schemeClr>
            </a:solidFill>
          </cx:spPr>
          <cx:dataLabels>
            <cx:visibility seriesName="0" categoryName="0" value="1"/>
          </cx:dataLabels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.10000002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6.xml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9.xml"/><Relationship Id="rId7" Type="http://schemas.openxmlformats.org/officeDocument/2006/relationships/chart" Target="../charts/chart1.xml"/><Relationship Id="rId2" Type="http://schemas.microsoft.com/office/2014/relationships/chartEx" Target="../charts/chartEx8.xml"/><Relationship Id="rId1" Type="http://schemas.microsoft.com/office/2014/relationships/chartEx" Target="../charts/chartEx7.xml"/><Relationship Id="rId6" Type="http://schemas.microsoft.com/office/2014/relationships/chartEx" Target="../charts/chartEx12.xml"/><Relationship Id="rId5" Type="http://schemas.microsoft.com/office/2014/relationships/chartEx" Target="../charts/chartEx11.xml"/><Relationship Id="rId4" Type="http://schemas.microsoft.com/office/2014/relationships/chartEx" Target="../charts/chartEx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25</xdr:row>
      <xdr:rowOff>66675</xdr:rowOff>
    </xdr:from>
    <xdr:to>
      <xdr:col>20</xdr:col>
      <xdr:colOff>285750</xdr:colOff>
      <xdr:row>28</xdr:row>
      <xdr:rowOff>142875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FAB3C07F-B89B-4A45-88C7-42E6BA9BBAC6}"/>
            </a:ext>
          </a:extLst>
        </xdr:cNvPr>
        <xdr:cNvSpPr txBox="1"/>
      </xdr:nvSpPr>
      <xdr:spPr>
        <a:xfrm>
          <a:off x="6981825" y="4829175"/>
          <a:ext cx="7810500" cy="647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KOMENTAR:</a:t>
          </a:r>
        </a:p>
        <a:p>
          <a:r>
            <a:rPr lang="sl-SI" sz="1100"/>
            <a:t>Iz aritmetične sredine lahko sklepamo, da bi bili anketiranci najbolj zadovoljni s hrano v gostilni Das is Valter, sledijo gostilne Pri Matičku, Pri</a:t>
          </a:r>
          <a:r>
            <a:rPr lang="sl-SI" sz="1100" baseline="0"/>
            <a:t> Boštajnu in Stari Mayr. Na koncu izbir pa sta gostilni Na Vidmu in Pri Pepetu.</a:t>
          </a:r>
          <a:endParaRPr lang="sl-SI" sz="1100"/>
        </a:p>
        <a:p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90487</xdr:rowOff>
    </xdr:from>
    <xdr:to>
      <xdr:col>6</xdr:col>
      <xdr:colOff>466725</xdr:colOff>
      <xdr:row>24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on 1">
              <a:extLst>
                <a:ext uri="{FF2B5EF4-FFF2-40B4-BE49-F238E27FC236}">
                  <a16:creationId xmlns:a16="http://schemas.microsoft.com/office/drawing/2014/main" id="{D9A3A075-8438-4956-BAFE-E810355564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" y="1995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600075</xdr:colOff>
      <xdr:row>16</xdr:row>
      <xdr:rowOff>161925</xdr:rowOff>
    </xdr:from>
    <xdr:to>
      <xdr:col>16</xdr:col>
      <xdr:colOff>380418</xdr:colOff>
      <xdr:row>24</xdr:row>
      <xdr:rowOff>28401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68DF610-49E8-4958-8200-4683730DC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3209925"/>
          <a:ext cx="4657143" cy="1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90487</xdr:rowOff>
    </xdr:from>
    <xdr:to>
      <xdr:col>6</xdr:col>
      <xdr:colOff>466725</xdr:colOff>
      <xdr:row>24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on 1">
              <a:extLst>
                <a:ext uri="{FF2B5EF4-FFF2-40B4-BE49-F238E27FC236}">
                  <a16:creationId xmlns:a16="http://schemas.microsoft.com/office/drawing/2014/main" id="{A3A2ADF1-D61E-4B1E-B45B-0FC3C43D1A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" y="1995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600075</xdr:colOff>
      <xdr:row>17</xdr:row>
      <xdr:rowOff>0</xdr:rowOff>
    </xdr:from>
    <xdr:to>
      <xdr:col>16</xdr:col>
      <xdr:colOff>380418</xdr:colOff>
      <xdr:row>24</xdr:row>
      <xdr:rowOff>56976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EFB356F-134B-4B71-A1B7-6CB05D5EA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3238500"/>
          <a:ext cx="4657143" cy="13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90487</xdr:rowOff>
    </xdr:from>
    <xdr:to>
      <xdr:col>6</xdr:col>
      <xdr:colOff>466725</xdr:colOff>
      <xdr:row>24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on 1">
              <a:extLst>
                <a:ext uri="{FF2B5EF4-FFF2-40B4-BE49-F238E27FC236}">
                  <a16:creationId xmlns:a16="http://schemas.microsoft.com/office/drawing/2014/main" id="{10B4E7B7-929E-4032-AA5D-88C84E1E41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" y="1995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28575</xdr:colOff>
      <xdr:row>17</xdr:row>
      <xdr:rowOff>0</xdr:rowOff>
    </xdr:from>
    <xdr:to>
      <xdr:col>16</xdr:col>
      <xdr:colOff>418518</xdr:colOff>
      <xdr:row>24</xdr:row>
      <xdr:rowOff>56976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760791D-9483-4BCD-82F6-8F2DBECF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3238500"/>
          <a:ext cx="4657143" cy="13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90487</xdr:rowOff>
    </xdr:from>
    <xdr:to>
      <xdr:col>6</xdr:col>
      <xdr:colOff>466725</xdr:colOff>
      <xdr:row>24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on 1">
              <a:extLst>
                <a:ext uri="{FF2B5EF4-FFF2-40B4-BE49-F238E27FC236}">
                  <a16:creationId xmlns:a16="http://schemas.microsoft.com/office/drawing/2014/main" id="{949FC057-67CC-42A1-AE2F-1A7F2D21CC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" y="1995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9525</xdr:colOff>
      <xdr:row>16</xdr:row>
      <xdr:rowOff>180975</xdr:rowOff>
    </xdr:from>
    <xdr:to>
      <xdr:col>16</xdr:col>
      <xdr:colOff>399468</xdr:colOff>
      <xdr:row>24</xdr:row>
      <xdr:rowOff>47451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B9C733E-3355-4044-8977-BD42357E5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3228975"/>
          <a:ext cx="4657143" cy="13904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90487</xdr:rowOff>
    </xdr:from>
    <xdr:to>
      <xdr:col>6</xdr:col>
      <xdr:colOff>466725</xdr:colOff>
      <xdr:row>24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on 1">
              <a:extLst>
                <a:ext uri="{FF2B5EF4-FFF2-40B4-BE49-F238E27FC236}">
                  <a16:creationId xmlns:a16="http://schemas.microsoft.com/office/drawing/2014/main" id="{601D12F1-ED6C-4E9F-9C35-94C52F70C7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" y="1995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17</xdr:row>
      <xdr:rowOff>0</xdr:rowOff>
    </xdr:from>
    <xdr:to>
      <xdr:col>16</xdr:col>
      <xdr:colOff>389943</xdr:colOff>
      <xdr:row>24</xdr:row>
      <xdr:rowOff>56976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8D206C4-8F68-4CE7-8C55-83DDEE566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6950" y="3238500"/>
          <a:ext cx="4657143" cy="1390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90487</xdr:rowOff>
    </xdr:from>
    <xdr:to>
      <xdr:col>6</xdr:col>
      <xdr:colOff>466725</xdr:colOff>
      <xdr:row>24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on 1">
              <a:extLst>
                <a:ext uri="{FF2B5EF4-FFF2-40B4-BE49-F238E27FC236}">
                  <a16:creationId xmlns:a16="http://schemas.microsoft.com/office/drawing/2014/main" id="{C37D71E5-7F5F-4027-A8B6-F7953F3AF0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" y="1995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533400</xdr:colOff>
      <xdr:row>16</xdr:row>
      <xdr:rowOff>171450</xdr:rowOff>
    </xdr:from>
    <xdr:to>
      <xdr:col>16</xdr:col>
      <xdr:colOff>313743</xdr:colOff>
      <xdr:row>24</xdr:row>
      <xdr:rowOff>37926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977B797-80D5-4226-8AC0-D77E0E7B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3219450"/>
          <a:ext cx="4657143" cy="1390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24</xdr:row>
      <xdr:rowOff>0</xdr:rowOff>
    </xdr:from>
    <xdr:to>
      <xdr:col>28</xdr:col>
      <xdr:colOff>400050</xdr:colOff>
      <xdr:row>38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kon 2">
              <a:extLst>
                <a:ext uri="{FF2B5EF4-FFF2-40B4-BE49-F238E27FC236}">
                  <a16:creationId xmlns:a16="http://schemas.microsoft.com/office/drawing/2014/main" id="{9A6800E3-6CA0-4548-B496-7793514709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63500" y="4572000"/>
              <a:ext cx="452755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>
    <xdr:from>
      <xdr:col>13</xdr:col>
      <xdr:colOff>365125</xdr:colOff>
      <xdr:row>24</xdr:row>
      <xdr:rowOff>0</xdr:rowOff>
    </xdr:from>
    <xdr:to>
      <xdr:col>21</xdr:col>
      <xdr:colOff>66675</xdr:colOff>
      <xdr:row>38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ikon 3">
              <a:extLst>
                <a:ext uri="{FF2B5EF4-FFF2-40B4-BE49-F238E27FC236}">
                  <a16:creationId xmlns:a16="http://schemas.microsoft.com/office/drawing/2014/main" id="{31E4B01E-F3FC-4BF9-B21D-9638518F0C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07375" y="4572000"/>
              <a:ext cx="452755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>
    <xdr:from>
      <xdr:col>13</xdr:col>
      <xdr:colOff>298450</xdr:colOff>
      <xdr:row>40</xdr:row>
      <xdr:rowOff>44450</xdr:rowOff>
    </xdr:from>
    <xdr:to>
      <xdr:col>21</xdr:col>
      <xdr:colOff>0</xdr:colOff>
      <xdr:row>54</xdr:row>
      <xdr:rowOff>120650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ikon 4">
              <a:extLst>
                <a:ext uri="{FF2B5EF4-FFF2-40B4-BE49-F238E27FC236}">
                  <a16:creationId xmlns:a16="http://schemas.microsoft.com/office/drawing/2014/main" id="{075C2F98-E7A5-4F54-9DD5-766304BB67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23250" y="7664450"/>
              <a:ext cx="457835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>
    <xdr:from>
      <xdr:col>29</xdr:col>
      <xdr:colOff>285750</xdr:colOff>
      <xdr:row>39</xdr:row>
      <xdr:rowOff>95250</xdr:rowOff>
    </xdr:from>
    <xdr:to>
      <xdr:col>36</xdr:col>
      <xdr:colOff>607219</xdr:colOff>
      <xdr:row>53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ikon 5">
              <a:extLst>
                <a:ext uri="{FF2B5EF4-FFF2-40B4-BE49-F238E27FC236}">
                  <a16:creationId xmlns:a16="http://schemas.microsoft.com/office/drawing/2014/main" id="{203ACA2F-82E2-4E50-B37F-99E81BA007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64150" y="7524750"/>
              <a:ext cx="4588669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>
    <xdr:from>
      <xdr:col>21</xdr:col>
      <xdr:colOff>323850</xdr:colOff>
      <xdr:row>40</xdr:row>
      <xdr:rowOff>19050</xdr:rowOff>
    </xdr:from>
    <xdr:to>
      <xdr:col>29</xdr:col>
      <xdr:colOff>42069</xdr:colOff>
      <xdr:row>54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fikon 6">
              <a:extLst>
                <a:ext uri="{FF2B5EF4-FFF2-40B4-BE49-F238E27FC236}">
                  <a16:creationId xmlns:a16="http://schemas.microsoft.com/office/drawing/2014/main" id="{BDECF358-0019-42CC-957F-87E4466F47C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25450" y="7639050"/>
              <a:ext cx="4595019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>
    <xdr:from>
      <xdr:col>28</xdr:col>
      <xdr:colOff>555625</xdr:colOff>
      <xdr:row>24</xdr:row>
      <xdr:rowOff>0</xdr:rowOff>
    </xdr:from>
    <xdr:to>
      <xdr:col>36</xdr:col>
      <xdr:colOff>301625</xdr:colOff>
      <xdr:row>38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fikon 7">
              <a:extLst>
                <a:ext uri="{FF2B5EF4-FFF2-40B4-BE49-F238E27FC236}">
                  <a16:creationId xmlns:a16="http://schemas.microsoft.com/office/drawing/2014/main" id="{7D674A0D-376D-424B-BCF7-A28EB04184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6625" y="45720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grafikon ni na voljo v vaši različici programa Excel.
Če obliko uredite ali pa delovni zvezek shranite v drugi obliki zapisa datoteke, bo grafikon trajno poškodovan.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16</xdr:row>
      <xdr:rowOff>190499</xdr:rowOff>
    </xdr:from>
    <xdr:to>
      <xdr:col>12</xdr:col>
      <xdr:colOff>476250</xdr:colOff>
      <xdr:row>45</xdr:row>
      <xdr:rowOff>174624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874C37E4-E467-4BE1-A234-F0FD9E8DF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190500</xdr:colOff>
      <xdr:row>56</xdr:row>
      <xdr:rowOff>47625</xdr:rowOff>
    </xdr:from>
    <xdr:to>
      <xdr:col>34</xdr:col>
      <xdr:colOff>238124</xdr:colOff>
      <xdr:row>60</xdr:row>
      <xdr:rowOff>142875</xdr:rowOff>
    </xdr:to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E7A673FA-1022-4971-B665-031BF713CFE9}"/>
            </a:ext>
          </a:extLst>
        </xdr:cNvPr>
        <xdr:cNvSpPr txBox="1"/>
      </xdr:nvSpPr>
      <xdr:spPr>
        <a:xfrm>
          <a:off x="8084344" y="10715625"/>
          <a:ext cx="12799218" cy="857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Najbolj različni odgovori glede tega, v kateri gostilni</a:t>
          </a:r>
          <a:r>
            <a:rPr lang="sl-SI" sz="1100" baseline="0"/>
            <a:t> bi bili anketiranci najbolj zadovoljni s hrano so za gostilni Stari Mayr in za gostilno na Vidmu.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F69-2E13-46A4-870B-8E113C8989E4}">
  <dimension ref="A1:P27"/>
  <sheetViews>
    <sheetView tabSelected="1" workbookViewId="0">
      <selection activeCell="P16" sqref="P16"/>
    </sheetView>
  </sheetViews>
  <sheetFormatPr defaultRowHeight="15" x14ac:dyDescent="0.25"/>
  <cols>
    <col min="1" max="1" width="13.7109375" customWidth="1"/>
    <col min="12" max="12" width="13.140625" customWidth="1"/>
    <col min="13" max="13" width="18.85546875" customWidth="1"/>
    <col min="14" max="14" width="25.5703125" customWidth="1"/>
  </cols>
  <sheetData>
    <row r="1" spans="1:13" x14ac:dyDescent="0.25">
      <c r="A1" t="s">
        <v>6</v>
      </c>
      <c r="L1" s="6" t="s">
        <v>7</v>
      </c>
    </row>
    <row r="3" spans="1:13" x14ac:dyDescent="0.25">
      <c r="A3" t="s">
        <v>8</v>
      </c>
    </row>
    <row r="4" spans="1:13" x14ac:dyDescent="0.25">
      <c r="A4" s="1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</row>
    <row r="5" spans="1:13" x14ac:dyDescent="0.25">
      <c r="A5" s="3" t="s">
        <v>0</v>
      </c>
      <c r="B5" s="4">
        <v>6</v>
      </c>
      <c r="C5" s="5">
        <v>7</v>
      </c>
      <c r="D5" s="5">
        <v>9</v>
      </c>
      <c r="E5" s="5">
        <v>4</v>
      </c>
      <c r="F5" s="5">
        <v>3</v>
      </c>
      <c r="G5" s="5">
        <v>3</v>
      </c>
    </row>
    <row r="6" spans="1:13" x14ac:dyDescent="0.25">
      <c r="A6" s="3" t="s">
        <v>1</v>
      </c>
      <c r="B6" s="4">
        <v>14</v>
      </c>
      <c r="C6" s="5">
        <v>7</v>
      </c>
      <c r="D6" s="5">
        <v>5</v>
      </c>
      <c r="E6" s="5">
        <v>2</v>
      </c>
      <c r="F6" s="5">
        <v>2</v>
      </c>
      <c r="G6" s="5">
        <v>3</v>
      </c>
    </row>
    <row r="7" spans="1:13" x14ac:dyDescent="0.25">
      <c r="A7" s="3" t="s">
        <v>2</v>
      </c>
      <c r="B7" s="4">
        <v>1</v>
      </c>
      <c r="C7" s="5">
        <v>7</v>
      </c>
      <c r="D7" s="5">
        <v>9</v>
      </c>
      <c r="E7" s="5">
        <v>1</v>
      </c>
      <c r="F7" s="5">
        <v>7</v>
      </c>
      <c r="G7" s="5">
        <v>6</v>
      </c>
    </row>
    <row r="8" spans="1:13" x14ac:dyDescent="0.25">
      <c r="A8" s="3" t="s">
        <v>3</v>
      </c>
      <c r="B8" s="4">
        <v>1</v>
      </c>
      <c r="C8" s="5">
        <v>3</v>
      </c>
      <c r="D8" s="5">
        <v>5</v>
      </c>
      <c r="E8" s="5">
        <v>7</v>
      </c>
      <c r="F8" s="5">
        <v>9</v>
      </c>
      <c r="G8" s="5">
        <v>6</v>
      </c>
    </row>
    <row r="9" spans="1:13" x14ac:dyDescent="0.25">
      <c r="A9" s="3" t="s">
        <v>4</v>
      </c>
      <c r="B9" s="4">
        <v>4</v>
      </c>
      <c r="C9" s="5">
        <v>5</v>
      </c>
      <c r="D9" s="5">
        <v>0</v>
      </c>
      <c r="E9" s="5">
        <v>8</v>
      </c>
      <c r="F9" s="5">
        <v>4</v>
      </c>
      <c r="G9" s="5">
        <v>10</v>
      </c>
    </row>
    <row r="10" spans="1:13" x14ac:dyDescent="0.25">
      <c r="A10" s="3" t="s">
        <v>5</v>
      </c>
      <c r="B10" s="4">
        <v>7</v>
      </c>
      <c r="C10" s="5">
        <v>3</v>
      </c>
      <c r="D10" s="5">
        <v>3</v>
      </c>
      <c r="E10" s="5">
        <v>9</v>
      </c>
      <c r="F10" s="5">
        <v>6</v>
      </c>
      <c r="G10" s="5">
        <v>3</v>
      </c>
      <c r="M10" s="12"/>
    </row>
    <row r="12" spans="1:13" x14ac:dyDescent="0.25">
      <c r="A12" s="6" t="s">
        <v>9</v>
      </c>
    </row>
    <row r="13" spans="1:13" x14ac:dyDescent="0.25">
      <c r="A13" t="s">
        <v>10</v>
      </c>
    </row>
    <row r="14" spans="1:13" x14ac:dyDescent="0.25">
      <c r="A14" t="s">
        <v>11</v>
      </c>
    </row>
    <row r="15" spans="1:13" x14ac:dyDescent="0.25">
      <c r="A15" t="s">
        <v>12</v>
      </c>
    </row>
    <row r="16" spans="1:13" x14ac:dyDescent="0.25">
      <c r="A16" t="s">
        <v>13</v>
      </c>
    </row>
    <row r="17" spans="1:16" x14ac:dyDescent="0.25">
      <c r="A17" t="s">
        <v>14</v>
      </c>
    </row>
    <row r="18" spans="1:16" x14ac:dyDescent="0.25">
      <c r="A18" t="s">
        <v>20</v>
      </c>
    </row>
    <row r="27" spans="1:16" x14ac:dyDescent="0.25">
      <c r="P27" s="8"/>
    </row>
  </sheetData>
  <sortState ref="L4:M9">
    <sortCondition ref="M4:M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142-F007-4A22-B4B4-A03A09DE27DC}">
  <dimension ref="A1:O16"/>
  <sheetViews>
    <sheetView workbookViewId="0">
      <selection activeCell="L30" sqref="L30"/>
    </sheetView>
  </sheetViews>
  <sheetFormatPr defaultRowHeight="15" x14ac:dyDescent="0.25"/>
  <cols>
    <col min="1" max="1" width="14.28515625" customWidth="1"/>
    <col min="2" max="2" width="12.85546875" customWidth="1"/>
  </cols>
  <sheetData>
    <row r="1" spans="1:15" x14ac:dyDescent="0.25">
      <c r="A1" t="s">
        <v>21</v>
      </c>
      <c r="J1" t="s">
        <v>25</v>
      </c>
    </row>
    <row r="3" spans="1:15" x14ac:dyDescent="0.25">
      <c r="A3" s="9" t="s">
        <v>15</v>
      </c>
      <c r="B3" s="7">
        <f>MIN(J1:P9)</f>
        <v>0</v>
      </c>
      <c r="I3">
        <v>1</v>
      </c>
      <c r="J3" s="10"/>
      <c r="K3" s="10"/>
      <c r="L3" s="10"/>
      <c r="M3" s="10"/>
      <c r="N3" s="10"/>
      <c r="O3" s="10"/>
    </row>
    <row r="4" spans="1:15" x14ac:dyDescent="0.25">
      <c r="A4" s="9" t="s">
        <v>16</v>
      </c>
      <c r="B4" s="7" t="e">
        <f>_xlfn.QUARTILE.INC(J3:O11,1)</f>
        <v>#NUM!</v>
      </c>
      <c r="I4">
        <v>2</v>
      </c>
      <c r="J4" s="10"/>
      <c r="K4" s="10"/>
      <c r="L4" s="10"/>
      <c r="M4" s="10"/>
      <c r="N4" s="10"/>
      <c r="O4" s="10"/>
    </row>
    <row r="5" spans="1:15" x14ac:dyDescent="0.25">
      <c r="A5" s="9" t="s">
        <v>17</v>
      </c>
      <c r="B5" s="7" t="e">
        <f>_xlfn.QUARTILE.INC(J3:O11,2)</f>
        <v>#NUM!</v>
      </c>
      <c r="I5">
        <v>3</v>
      </c>
      <c r="J5" s="10"/>
      <c r="K5" s="10"/>
      <c r="L5" s="10"/>
      <c r="M5" s="10"/>
      <c r="N5" s="10"/>
      <c r="O5" s="10"/>
    </row>
    <row r="6" spans="1:15" x14ac:dyDescent="0.25">
      <c r="A6" s="9" t="s">
        <v>18</v>
      </c>
      <c r="B6" s="7" t="e">
        <f>_xlfn.QUARTILE.INC(J3:O11,3)</f>
        <v>#NUM!</v>
      </c>
      <c r="I6">
        <v>4</v>
      </c>
      <c r="J6" s="10"/>
      <c r="K6" s="10"/>
      <c r="L6" s="10"/>
      <c r="M6" s="10"/>
      <c r="N6" s="10"/>
      <c r="O6" s="10"/>
    </row>
    <row r="7" spans="1:15" x14ac:dyDescent="0.25">
      <c r="A7" s="9" t="s">
        <v>19</v>
      </c>
      <c r="B7" s="7">
        <f>MAX(J3:O11)</f>
        <v>0</v>
      </c>
      <c r="I7">
        <v>5</v>
      </c>
      <c r="J7" s="10"/>
      <c r="K7" s="10"/>
      <c r="L7" s="10"/>
      <c r="M7" s="10"/>
      <c r="N7" s="10"/>
      <c r="O7" s="10"/>
    </row>
    <row r="8" spans="1:15" x14ac:dyDescent="0.25">
      <c r="I8">
        <v>6</v>
      </c>
      <c r="J8" s="10"/>
      <c r="K8" s="10"/>
      <c r="L8" s="10"/>
      <c r="M8" s="10"/>
      <c r="N8" s="10"/>
      <c r="O8" s="10"/>
    </row>
    <row r="9" spans="1:15" x14ac:dyDescent="0.25">
      <c r="I9">
        <v>7</v>
      </c>
      <c r="J9" s="10"/>
      <c r="K9" s="10"/>
      <c r="L9" s="10"/>
      <c r="M9" s="10"/>
      <c r="N9" s="10"/>
      <c r="O9" s="10"/>
    </row>
    <row r="10" spans="1:15" x14ac:dyDescent="0.25">
      <c r="I10">
        <v>8</v>
      </c>
      <c r="J10" s="10"/>
      <c r="K10" s="10"/>
      <c r="L10" s="10"/>
      <c r="M10" s="10"/>
      <c r="N10" s="10"/>
      <c r="O10" s="10"/>
    </row>
    <row r="11" spans="1:15" x14ac:dyDescent="0.25">
      <c r="I11">
        <v>9</v>
      </c>
      <c r="J11" s="10"/>
      <c r="K11" s="10"/>
      <c r="L11" s="10"/>
      <c r="M11" s="10"/>
      <c r="N11" s="10"/>
      <c r="O11" s="10"/>
    </row>
    <row r="12" spans="1:15" x14ac:dyDescent="0.25">
      <c r="I12">
        <v>10</v>
      </c>
      <c r="J12" s="10"/>
      <c r="K12" s="10"/>
      <c r="L12" s="10"/>
      <c r="M12" s="10"/>
      <c r="N12" s="10"/>
      <c r="O12" s="10"/>
    </row>
    <row r="13" spans="1:15" x14ac:dyDescent="0.25">
      <c r="I13">
        <v>11</v>
      </c>
      <c r="J13" s="11"/>
      <c r="K13" s="11"/>
      <c r="L13" s="11"/>
      <c r="M13" s="11"/>
      <c r="N13" s="11"/>
      <c r="O13" s="11"/>
    </row>
    <row r="14" spans="1:15" x14ac:dyDescent="0.25">
      <c r="I14">
        <v>12</v>
      </c>
      <c r="J14" s="11"/>
      <c r="K14" s="11"/>
      <c r="L14" s="11"/>
      <c r="M14" s="11"/>
      <c r="N14" s="11"/>
      <c r="O14" s="11"/>
    </row>
    <row r="15" spans="1:15" x14ac:dyDescent="0.25">
      <c r="I15">
        <v>13</v>
      </c>
      <c r="J15" s="11"/>
      <c r="K15" s="11"/>
      <c r="L15" s="11"/>
      <c r="M15" s="11"/>
      <c r="N15" s="11"/>
      <c r="O15" s="11"/>
    </row>
    <row r="16" spans="1:15" x14ac:dyDescent="0.25">
      <c r="I16">
        <v>14</v>
      </c>
      <c r="J16" s="11"/>
      <c r="K16" s="11"/>
      <c r="L16" s="11"/>
      <c r="M16" s="11"/>
      <c r="N16" s="11"/>
      <c r="O16" s="1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CBAB-B0D3-46D9-A8C1-F14E2127217C}">
  <dimension ref="A1:O16"/>
  <sheetViews>
    <sheetView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</cols>
  <sheetData>
    <row r="1" spans="1:15" x14ac:dyDescent="0.25">
      <c r="A1" t="s">
        <v>22</v>
      </c>
      <c r="J1" t="s">
        <v>26</v>
      </c>
    </row>
    <row r="3" spans="1:15" x14ac:dyDescent="0.25">
      <c r="A3" s="9" t="s">
        <v>15</v>
      </c>
      <c r="B3" s="7">
        <f>MIN(J3:O16)</f>
        <v>0</v>
      </c>
      <c r="I3">
        <v>1</v>
      </c>
      <c r="J3" s="10"/>
      <c r="K3" s="10"/>
      <c r="L3" s="10"/>
      <c r="M3" s="10"/>
      <c r="N3" s="10"/>
      <c r="O3" s="10"/>
    </row>
    <row r="4" spans="1:15" x14ac:dyDescent="0.25">
      <c r="A4" s="9" t="s">
        <v>16</v>
      </c>
      <c r="B4" s="7" t="e">
        <f>_xlfn.QUARTILE.INC(J3:O16,1)</f>
        <v>#NUM!</v>
      </c>
      <c r="I4">
        <v>2</v>
      </c>
      <c r="J4" s="10"/>
      <c r="K4" s="10"/>
      <c r="L4" s="10"/>
      <c r="M4" s="10"/>
      <c r="N4" s="10"/>
      <c r="O4" s="10"/>
    </row>
    <row r="5" spans="1:15" x14ac:dyDescent="0.25">
      <c r="A5" s="9" t="s">
        <v>17</v>
      </c>
      <c r="B5" s="7" t="e">
        <f>_xlfn.QUARTILE.INC(J4:O16,2)</f>
        <v>#NUM!</v>
      </c>
      <c r="I5">
        <v>3</v>
      </c>
      <c r="J5" s="10"/>
      <c r="K5" s="10"/>
      <c r="L5" s="10"/>
      <c r="M5" s="10"/>
      <c r="N5" s="10"/>
      <c r="O5" s="10"/>
    </row>
    <row r="6" spans="1:15" x14ac:dyDescent="0.25">
      <c r="A6" s="9" t="s">
        <v>18</v>
      </c>
      <c r="B6" s="7" t="e">
        <f>_xlfn.QUARTILE.INC(J5:O16,3)</f>
        <v>#NUM!</v>
      </c>
      <c r="I6">
        <v>4</v>
      </c>
      <c r="J6" s="10"/>
      <c r="K6" s="10"/>
      <c r="L6" s="10"/>
      <c r="M6" s="10"/>
      <c r="N6" s="10"/>
      <c r="O6" s="10"/>
    </row>
    <row r="7" spans="1:15" x14ac:dyDescent="0.25">
      <c r="A7" s="9" t="s">
        <v>19</v>
      </c>
      <c r="B7" s="7">
        <f>MAX(J3:O16)</f>
        <v>0</v>
      </c>
      <c r="I7">
        <v>5</v>
      </c>
      <c r="J7" s="10"/>
      <c r="K7" s="10"/>
      <c r="L7" s="10"/>
      <c r="M7" s="10"/>
      <c r="N7" s="10"/>
      <c r="O7" s="10"/>
    </row>
    <row r="8" spans="1:15" x14ac:dyDescent="0.25">
      <c r="I8">
        <v>6</v>
      </c>
      <c r="J8" s="10"/>
      <c r="K8" s="10"/>
      <c r="L8" s="10"/>
      <c r="M8" s="10"/>
      <c r="N8" s="10"/>
      <c r="O8" s="10"/>
    </row>
    <row r="9" spans="1:15" x14ac:dyDescent="0.25">
      <c r="I9">
        <v>7</v>
      </c>
      <c r="J9" s="10"/>
      <c r="K9" s="10"/>
      <c r="L9" s="10"/>
      <c r="M9" s="10"/>
      <c r="N9" s="10"/>
      <c r="O9" s="10"/>
    </row>
    <row r="10" spans="1:15" x14ac:dyDescent="0.25">
      <c r="I10">
        <v>8</v>
      </c>
      <c r="J10" s="10"/>
      <c r="K10" s="10"/>
      <c r="L10" s="10"/>
      <c r="M10" s="10"/>
      <c r="N10" s="10"/>
      <c r="O10" s="10"/>
    </row>
    <row r="11" spans="1:15" x14ac:dyDescent="0.25">
      <c r="I11">
        <v>9</v>
      </c>
      <c r="J11" s="10"/>
      <c r="K11" s="10"/>
      <c r="L11" s="10"/>
      <c r="M11" s="10"/>
      <c r="N11" s="10"/>
      <c r="O11" s="10"/>
    </row>
    <row r="12" spans="1:15" x14ac:dyDescent="0.25">
      <c r="I12">
        <v>10</v>
      </c>
      <c r="J12" s="10"/>
      <c r="K12" s="10"/>
      <c r="L12" s="10"/>
      <c r="M12" s="10"/>
      <c r="N12" s="10"/>
      <c r="O12" s="10"/>
    </row>
    <row r="13" spans="1:15" x14ac:dyDescent="0.25">
      <c r="I13">
        <v>11</v>
      </c>
      <c r="J13" s="11"/>
      <c r="K13" s="11"/>
      <c r="L13" s="11"/>
      <c r="M13" s="11"/>
      <c r="N13" s="11"/>
      <c r="O13" s="11"/>
    </row>
    <row r="14" spans="1:15" x14ac:dyDescent="0.25">
      <c r="I14">
        <v>12</v>
      </c>
      <c r="J14" s="11"/>
      <c r="K14" s="11"/>
      <c r="L14" s="11"/>
      <c r="M14" s="11"/>
      <c r="N14" s="11"/>
      <c r="O14" s="11"/>
    </row>
    <row r="15" spans="1:15" x14ac:dyDescent="0.25">
      <c r="I15">
        <v>13</v>
      </c>
      <c r="J15" s="11"/>
      <c r="K15" s="11"/>
      <c r="L15" s="11"/>
      <c r="M15" s="11"/>
      <c r="N15" s="11"/>
      <c r="O15" s="11"/>
    </row>
    <row r="16" spans="1:15" x14ac:dyDescent="0.25">
      <c r="I16">
        <v>14</v>
      </c>
      <c r="J16" s="11"/>
      <c r="K16" s="11"/>
      <c r="L16" s="11"/>
      <c r="M16" s="11"/>
      <c r="N16" s="11"/>
      <c r="O16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6060-5AD1-479E-9D99-01C7C2A98FF3}">
  <dimension ref="A1:O16"/>
  <sheetViews>
    <sheetView workbookViewId="0">
      <selection activeCell="J1" sqref="J1:R1"/>
    </sheetView>
  </sheetViews>
  <sheetFormatPr defaultRowHeight="15" x14ac:dyDescent="0.25"/>
  <cols>
    <col min="1" max="1" width="14.28515625" customWidth="1"/>
    <col min="2" max="2" width="12.85546875" customWidth="1"/>
  </cols>
  <sheetData>
    <row r="1" spans="1:15" x14ac:dyDescent="0.25">
      <c r="A1" t="s">
        <v>23</v>
      </c>
      <c r="J1" t="s">
        <v>27</v>
      </c>
    </row>
    <row r="3" spans="1:15" x14ac:dyDescent="0.25">
      <c r="A3" s="9" t="s">
        <v>15</v>
      </c>
      <c r="B3" s="7">
        <f>MIN(J3:O16)</f>
        <v>0</v>
      </c>
      <c r="I3">
        <v>1</v>
      </c>
      <c r="J3" s="10"/>
      <c r="K3" s="10"/>
      <c r="L3" s="10"/>
      <c r="M3" s="10"/>
      <c r="N3" s="10"/>
      <c r="O3" s="10"/>
    </row>
    <row r="4" spans="1:15" x14ac:dyDescent="0.25">
      <c r="A4" s="9" t="s">
        <v>16</v>
      </c>
      <c r="B4" s="7" t="e">
        <f>_xlfn.QUARTILE.INC(J3:O11,1)</f>
        <v>#NUM!</v>
      </c>
      <c r="I4">
        <v>2</v>
      </c>
      <c r="J4" s="10"/>
      <c r="K4" s="10"/>
      <c r="L4" s="10"/>
      <c r="M4" s="10"/>
      <c r="N4" s="10"/>
      <c r="O4" s="10"/>
    </row>
    <row r="5" spans="1:15" x14ac:dyDescent="0.25">
      <c r="A5" s="9" t="s">
        <v>17</v>
      </c>
      <c r="B5" s="7" t="e">
        <f>_xlfn.QUARTILE.INC(J4:O12,2)</f>
        <v>#NUM!</v>
      </c>
      <c r="I5">
        <v>3</v>
      </c>
      <c r="J5" s="10"/>
      <c r="K5" s="10"/>
      <c r="L5" s="10"/>
      <c r="M5" s="10"/>
      <c r="N5" s="10"/>
      <c r="O5" s="10"/>
    </row>
    <row r="6" spans="1:15" x14ac:dyDescent="0.25">
      <c r="A6" s="9" t="s">
        <v>18</v>
      </c>
      <c r="B6" s="7" t="e">
        <f>_xlfn.QUARTILE.INC(J5:O13,3)</f>
        <v>#NUM!</v>
      </c>
      <c r="I6">
        <v>4</v>
      </c>
      <c r="J6" s="10"/>
      <c r="K6" s="10"/>
      <c r="L6" s="10"/>
      <c r="M6" s="10"/>
      <c r="N6" s="10"/>
      <c r="O6" s="10"/>
    </row>
    <row r="7" spans="1:15" x14ac:dyDescent="0.25">
      <c r="A7" s="9" t="s">
        <v>19</v>
      </c>
      <c r="B7" s="7">
        <f>MAX(J3:O16)</f>
        <v>0</v>
      </c>
      <c r="I7">
        <v>5</v>
      </c>
      <c r="J7" s="10"/>
      <c r="K7" s="10"/>
      <c r="L7" s="10"/>
      <c r="M7" s="10"/>
      <c r="N7" s="10"/>
      <c r="O7" s="10"/>
    </row>
    <row r="8" spans="1:15" x14ac:dyDescent="0.25">
      <c r="I8">
        <v>6</v>
      </c>
      <c r="J8" s="10"/>
      <c r="K8" s="10"/>
      <c r="L8" s="10"/>
      <c r="M8" s="10"/>
      <c r="N8" s="10"/>
      <c r="O8" s="10"/>
    </row>
    <row r="9" spans="1:15" x14ac:dyDescent="0.25">
      <c r="I9">
        <v>7</v>
      </c>
      <c r="J9" s="10"/>
      <c r="K9" s="10"/>
      <c r="L9" s="10"/>
      <c r="M9" s="10"/>
      <c r="N9" s="10"/>
      <c r="O9" s="10"/>
    </row>
    <row r="10" spans="1:15" x14ac:dyDescent="0.25">
      <c r="I10">
        <v>8</v>
      </c>
      <c r="J10" s="10"/>
      <c r="K10" s="10"/>
      <c r="L10" s="10"/>
      <c r="M10" s="10"/>
      <c r="N10" s="10"/>
      <c r="O10" s="10"/>
    </row>
    <row r="11" spans="1:15" x14ac:dyDescent="0.25">
      <c r="I11">
        <v>9</v>
      </c>
      <c r="J11" s="10"/>
      <c r="K11" s="10"/>
      <c r="L11" s="10"/>
      <c r="M11" s="10"/>
      <c r="N11" s="10"/>
      <c r="O11" s="10"/>
    </row>
    <row r="12" spans="1:15" x14ac:dyDescent="0.25">
      <c r="I12">
        <v>10</v>
      </c>
      <c r="J12" s="10"/>
      <c r="K12" s="10"/>
      <c r="L12" s="10"/>
      <c r="M12" s="10"/>
      <c r="N12" s="10"/>
      <c r="O12" s="10"/>
    </row>
    <row r="13" spans="1:15" x14ac:dyDescent="0.25">
      <c r="I13">
        <v>11</v>
      </c>
      <c r="J13" s="11"/>
      <c r="K13" s="11"/>
      <c r="L13" s="11"/>
      <c r="M13" s="11"/>
      <c r="N13" s="11"/>
      <c r="O13" s="11"/>
    </row>
    <row r="14" spans="1:15" x14ac:dyDescent="0.25">
      <c r="I14">
        <v>12</v>
      </c>
      <c r="J14" s="11"/>
      <c r="K14" s="11"/>
      <c r="L14" s="11"/>
      <c r="M14" s="11"/>
      <c r="N14" s="11"/>
      <c r="O14" s="11"/>
    </row>
    <row r="15" spans="1:15" x14ac:dyDescent="0.25">
      <c r="I15">
        <v>13</v>
      </c>
      <c r="J15" s="11"/>
      <c r="K15" s="11"/>
      <c r="L15" s="11"/>
      <c r="M15" s="11"/>
      <c r="N15" s="11"/>
      <c r="O15" s="11"/>
    </row>
    <row r="16" spans="1:15" x14ac:dyDescent="0.25">
      <c r="I16">
        <v>14</v>
      </c>
      <c r="J16" s="11"/>
      <c r="K16" s="11"/>
      <c r="L16" s="11"/>
      <c r="M16" s="11"/>
      <c r="N16" s="11"/>
      <c r="O16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E1CF-9A54-45CC-87FE-681BED8FBAE3}">
  <dimension ref="A1:O16"/>
  <sheetViews>
    <sheetView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</cols>
  <sheetData>
    <row r="1" spans="1:15" x14ac:dyDescent="0.25">
      <c r="A1" t="s">
        <v>23</v>
      </c>
      <c r="J1" t="s">
        <v>28</v>
      </c>
    </row>
    <row r="3" spans="1:15" x14ac:dyDescent="0.25">
      <c r="A3" s="9" t="s">
        <v>15</v>
      </c>
      <c r="B3" s="7">
        <f>MIN(J3:O16)</f>
        <v>0</v>
      </c>
      <c r="I3">
        <v>1</v>
      </c>
      <c r="J3" s="10"/>
      <c r="K3" s="10"/>
      <c r="L3" s="10"/>
      <c r="M3" s="10"/>
      <c r="N3" s="10"/>
      <c r="O3" s="10"/>
    </row>
    <row r="4" spans="1:15" x14ac:dyDescent="0.25">
      <c r="A4" s="9" t="s">
        <v>16</v>
      </c>
      <c r="B4" s="7" t="e">
        <f>_xlfn.QUARTILE.INC(J3:O11,1)</f>
        <v>#NUM!</v>
      </c>
      <c r="I4">
        <v>2</v>
      </c>
      <c r="J4" s="10"/>
      <c r="K4" s="10"/>
      <c r="L4" s="10"/>
      <c r="M4" s="10"/>
      <c r="N4" s="10"/>
      <c r="O4" s="10"/>
    </row>
    <row r="5" spans="1:15" x14ac:dyDescent="0.25">
      <c r="A5" s="9" t="s">
        <v>17</v>
      </c>
      <c r="B5" s="7" t="e">
        <f>_xlfn.QUARTILE.INC(J4:O12,2)</f>
        <v>#NUM!</v>
      </c>
      <c r="I5">
        <v>3</v>
      </c>
      <c r="J5" s="10"/>
      <c r="K5" s="10"/>
      <c r="L5" s="10"/>
      <c r="M5" s="10"/>
      <c r="N5" s="10"/>
      <c r="O5" s="10"/>
    </row>
    <row r="6" spans="1:15" x14ac:dyDescent="0.25">
      <c r="A6" s="9" t="s">
        <v>18</v>
      </c>
      <c r="B6" s="7" t="e">
        <f>_xlfn.QUARTILE.INC(J5:O13,3)</f>
        <v>#NUM!</v>
      </c>
      <c r="I6">
        <v>4</v>
      </c>
      <c r="J6" s="10"/>
      <c r="K6" s="10"/>
      <c r="L6" s="10"/>
      <c r="M6" s="10"/>
      <c r="N6" s="10"/>
      <c r="O6" s="10"/>
    </row>
    <row r="7" spans="1:15" x14ac:dyDescent="0.25">
      <c r="A7" s="9" t="s">
        <v>19</v>
      </c>
      <c r="B7" s="7">
        <f>MAX(J3:O16)</f>
        <v>0</v>
      </c>
      <c r="I7">
        <v>5</v>
      </c>
      <c r="J7" s="10"/>
      <c r="K7" s="10"/>
      <c r="L7" s="10"/>
      <c r="M7" s="10"/>
      <c r="N7" s="10"/>
      <c r="O7" s="10"/>
    </row>
    <row r="8" spans="1:15" x14ac:dyDescent="0.25">
      <c r="I8">
        <v>6</v>
      </c>
      <c r="J8" s="10"/>
      <c r="K8" s="10"/>
      <c r="L8" s="10"/>
      <c r="M8" s="10"/>
      <c r="N8" s="10"/>
      <c r="O8" s="10"/>
    </row>
    <row r="9" spans="1:15" x14ac:dyDescent="0.25">
      <c r="I9">
        <v>7</v>
      </c>
      <c r="J9" s="10"/>
      <c r="K9" s="10"/>
      <c r="L9" s="10"/>
      <c r="M9" s="10"/>
      <c r="N9" s="10"/>
      <c r="O9" s="10"/>
    </row>
    <row r="10" spans="1:15" x14ac:dyDescent="0.25">
      <c r="I10">
        <v>8</v>
      </c>
      <c r="J10" s="10"/>
      <c r="K10" s="10"/>
      <c r="L10" s="10"/>
      <c r="M10" s="10"/>
      <c r="N10" s="10"/>
      <c r="O10" s="10"/>
    </row>
    <row r="11" spans="1:15" x14ac:dyDescent="0.25">
      <c r="I11">
        <v>9</v>
      </c>
      <c r="J11" s="10"/>
      <c r="K11" s="10"/>
      <c r="L11" s="10"/>
      <c r="M11" s="10"/>
      <c r="N11" s="10"/>
      <c r="O11" s="10"/>
    </row>
    <row r="12" spans="1:15" x14ac:dyDescent="0.25">
      <c r="I12">
        <v>10</v>
      </c>
      <c r="J12" s="10"/>
      <c r="K12" s="10"/>
      <c r="L12" s="10"/>
      <c r="M12" s="10"/>
      <c r="N12" s="10"/>
      <c r="O12" s="10"/>
    </row>
    <row r="13" spans="1:15" x14ac:dyDescent="0.25">
      <c r="I13">
        <v>11</v>
      </c>
      <c r="J13" s="11"/>
      <c r="K13" s="11"/>
      <c r="L13" s="11"/>
      <c r="M13" s="11"/>
      <c r="N13" s="11"/>
      <c r="O13" s="11"/>
    </row>
    <row r="14" spans="1:15" x14ac:dyDescent="0.25">
      <c r="I14">
        <v>12</v>
      </c>
      <c r="J14" s="11"/>
      <c r="K14" s="11"/>
      <c r="L14" s="11"/>
      <c r="M14" s="11"/>
      <c r="N14" s="11"/>
      <c r="O14" s="11"/>
    </row>
    <row r="15" spans="1:15" x14ac:dyDescent="0.25">
      <c r="I15">
        <v>13</v>
      </c>
      <c r="J15" s="11"/>
      <c r="K15" s="11"/>
      <c r="L15" s="11"/>
      <c r="M15" s="11"/>
      <c r="N15" s="11"/>
      <c r="O15" s="11"/>
    </row>
    <row r="16" spans="1:15" x14ac:dyDescent="0.25">
      <c r="I16">
        <v>14</v>
      </c>
      <c r="J16" s="11"/>
      <c r="K16" s="11"/>
      <c r="L16" s="11"/>
      <c r="M16" s="11"/>
      <c r="N16" s="11"/>
      <c r="O16" s="1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5729-0511-4A13-A517-5052E73B52DC}">
  <dimension ref="A1:O16"/>
  <sheetViews>
    <sheetView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</cols>
  <sheetData>
    <row r="1" spans="1:15" x14ac:dyDescent="0.25">
      <c r="A1" t="s">
        <v>23</v>
      </c>
      <c r="J1" t="s">
        <v>29</v>
      </c>
    </row>
    <row r="3" spans="1:15" x14ac:dyDescent="0.25">
      <c r="A3" s="9" t="s">
        <v>15</v>
      </c>
      <c r="B3" s="7">
        <f>MIN(J3:O16)</f>
        <v>0</v>
      </c>
      <c r="I3">
        <v>1</v>
      </c>
      <c r="J3" s="10"/>
      <c r="K3" s="10"/>
      <c r="L3" s="10"/>
      <c r="M3" s="10"/>
      <c r="N3" s="10"/>
      <c r="O3" s="10"/>
    </row>
    <row r="4" spans="1:15" x14ac:dyDescent="0.25">
      <c r="A4" s="9" t="s">
        <v>16</v>
      </c>
      <c r="B4" s="7" t="e">
        <f>_xlfn.QUARTILE.INC(J3:O11,1)</f>
        <v>#NUM!</v>
      </c>
      <c r="I4">
        <v>2</v>
      </c>
      <c r="J4" s="10"/>
      <c r="K4" s="10"/>
      <c r="L4" s="10"/>
      <c r="M4" s="10"/>
      <c r="N4" s="10"/>
      <c r="O4" s="10"/>
    </row>
    <row r="5" spans="1:15" x14ac:dyDescent="0.25">
      <c r="A5" s="9" t="s">
        <v>17</v>
      </c>
      <c r="B5" s="7" t="e">
        <f>_xlfn.QUARTILE.INC(J4:O12,2)</f>
        <v>#NUM!</v>
      </c>
      <c r="I5">
        <v>3</v>
      </c>
      <c r="J5" s="10"/>
      <c r="K5" s="10"/>
      <c r="L5" s="10"/>
      <c r="M5" s="10"/>
      <c r="N5" s="10"/>
      <c r="O5" s="10"/>
    </row>
    <row r="6" spans="1:15" x14ac:dyDescent="0.25">
      <c r="A6" s="9" t="s">
        <v>18</v>
      </c>
      <c r="B6" s="7" t="e">
        <f>_xlfn.QUARTILE.INC(J5:O13,3)</f>
        <v>#NUM!</v>
      </c>
      <c r="I6">
        <v>4</v>
      </c>
      <c r="J6" s="10"/>
      <c r="K6" s="10"/>
      <c r="L6" s="10"/>
      <c r="M6" s="10"/>
      <c r="N6" s="10"/>
      <c r="O6" s="10"/>
    </row>
    <row r="7" spans="1:15" x14ac:dyDescent="0.25">
      <c r="A7" s="9" t="s">
        <v>19</v>
      </c>
      <c r="B7" s="7">
        <f>MAX(J3:O16)</f>
        <v>0</v>
      </c>
      <c r="I7">
        <v>5</v>
      </c>
      <c r="J7" s="10"/>
      <c r="K7" s="10"/>
      <c r="L7" s="10"/>
      <c r="M7" s="10"/>
      <c r="N7" s="10"/>
      <c r="O7" s="10"/>
    </row>
    <row r="8" spans="1:15" x14ac:dyDescent="0.25">
      <c r="I8">
        <v>6</v>
      </c>
      <c r="J8" s="10"/>
      <c r="K8" s="10"/>
      <c r="L8" s="10"/>
      <c r="M8" s="10"/>
      <c r="N8" s="10"/>
      <c r="O8" s="10"/>
    </row>
    <row r="9" spans="1:15" x14ac:dyDescent="0.25">
      <c r="I9">
        <v>7</v>
      </c>
      <c r="J9" s="10"/>
      <c r="K9" s="10"/>
      <c r="L9" s="10"/>
      <c r="M9" s="10"/>
      <c r="N9" s="10"/>
      <c r="O9" s="10"/>
    </row>
    <row r="10" spans="1:15" x14ac:dyDescent="0.25">
      <c r="I10">
        <v>8</v>
      </c>
      <c r="J10" s="10"/>
      <c r="K10" s="10"/>
      <c r="L10" s="10"/>
      <c r="M10" s="10"/>
      <c r="N10" s="10"/>
      <c r="O10" s="10"/>
    </row>
    <row r="11" spans="1:15" x14ac:dyDescent="0.25">
      <c r="I11">
        <v>9</v>
      </c>
      <c r="J11" s="10"/>
      <c r="K11" s="10"/>
      <c r="L11" s="10"/>
      <c r="M11" s="10"/>
      <c r="N11" s="10"/>
      <c r="O11" s="10"/>
    </row>
    <row r="12" spans="1:15" x14ac:dyDescent="0.25">
      <c r="I12">
        <v>10</v>
      </c>
      <c r="J12" s="10"/>
      <c r="K12" s="10"/>
      <c r="L12" s="10"/>
      <c r="M12" s="10"/>
      <c r="N12" s="10"/>
      <c r="O12" s="10"/>
    </row>
    <row r="13" spans="1:15" x14ac:dyDescent="0.25">
      <c r="I13">
        <v>11</v>
      </c>
      <c r="J13" s="11"/>
      <c r="K13" s="11"/>
      <c r="L13" s="11"/>
      <c r="M13" s="11"/>
      <c r="N13" s="11"/>
      <c r="O13" s="11"/>
    </row>
    <row r="14" spans="1:15" x14ac:dyDescent="0.25">
      <c r="I14">
        <v>12</v>
      </c>
      <c r="J14" s="11"/>
      <c r="K14" s="11"/>
      <c r="L14" s="11"/>
      <c r="M14" s="11"/>
      <c r="N14" s="11"/>
      <c r="O14" s="11"/>
    </row>
    <row r="15" spans="1:15" x14ac:dyDescent="0.25">
      <c r="I15">
        <v>13</v>
      </c>
      <c r="J15" s="11"/>
      <c r="K15" s="11"/>
      <c r="L15" s="11"/>
      <c r="M15" s="11"/>
      <c r="N15" s="11"/>
      <c r="O15" s="11"/>
    </row>
    <row r="16" spans="1:15" x14ac:dyDescent="0.25">
      <c r="I16">
        <v>14</v>
      </c>
      <c r="J16" s="11"/>
      <c r="K16" s="11"/>
      <c r="L16" s="11"/>
      <c r="M16" s="11"/>
      <c r="N16" s="11"/>
      <c r="O16" s="1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BCC6-8875-45BC-8C63-EF363DC9AD04}">
  <dimension ref="A1:O16"/>
  <sheetViews>
    <sheetView workbookViewId="0">
      <selection activeCell="S28" sqref="S28"/>
    </sheetView>
  </sheetViews>
  <sheetFormatPr defaultRowHeight="15" x14ac:dyDescent="0.25"/>
  <cols>
    <col min="1" max="1" width="14.28515625" customWidth="1"/>
    <col min="2" max="2" width="12.85546875" customWidth="1"/>
  </cols>
  <sheetData>
    <row r="1" spans="1:15" x14ac:dyDescent="0.25">
      <c r="A1" t="s">
        <v>23</v>
      </c>
      <c r="J1" t="s">
        <v>30</v>
      </c>
    </row>
    <row r="3" spans="1:15" x14ac:dyDescent="0.25">
      <c r="A3" s="9" t="s">
        <v>15</v>
      </c>
      <c r="B3" s="7">
        <f>MIN(J3:O16)</f>
        <v>0</v>
      </c>
      <c r="I3">
        <v>1</v>
      </c>
      <c r="J3" s="10"/>
      <c r="K3" s="10"/>
      <c r="L3" s="10"/>
      <c r="M3" s="10"/>
      <c r="N3" s="10"/>
      <c r="O3" s="10"/>
    </row>
    <row r="4" spans="1:15" x14ac:dyDescent="0.25">
      <c r="A4" s="9" t="s">
        <v>16</v>
      </c>
      <c r="B4" s="7" t="e">
        <f>_xlfn.QUARTILE.INC(J3:O11,1)</f>
        <v>#NUM!</v>
      </c>
      <c r="I4">
        <v>2</v>
      </c>
      <c r="J4" s="10"/>
      <c r="K4" s="10"/>
      <c r="L4" s="10"/>
      <c r="M4" s="10"/>
      <c r="N4" s="10"/>
      <c r="O4" s="10"/>
    </row>
    <row r="5" spans="1:15" x14ac:dyDescent="0.25">
      <c r="A5" s="9" t="s">
        <v>17</v>
      </c>
      <c r="B5" s="7" t="e">
        <f>_xlfn.QUARTILE.INC(J4:O12,2)</f>
        <v>#NUM!</v>
      </c>
      <c r="I5">
        <v>3</v>
      </c>
      <c r="J5" s="10"/>
      <c r="K5" s="10"/>
      <c r="L5" s="10"/>
      <c r="M5" s="10"/>
      <c r="N5" s="10"/>
      <c r="O5" s="10"/>
    </row>
    <row r="6" spans="1:15" x14ac:dyDescent="0.25">
      <c r="A6" s="9" t="s">
        <v>18</v>
      </c>
      <c r="B6" s="7" t="e">
        <f>_xlfn.QUARTILE.INC(J5:O13,3)</f>
        <v>#NUM!</v>
      </c>
      <c r="I6">
        <v>4</v>
      </c>
      <c r="J6" s="10"/>
      <c r="K6" s="10"/>
      <c r="L6" s="10"/>
      <c r="M6" s="10"/>
      <c r="N6" s="10"/>
      <c r="O6" s="10"/>
    </row>
    <row r="7" spans="1:15" x14ac:dyDescent="0.25">
      <c r="A7" s="9" t="s">
        <v>19</v>
      </c>
      <c r="B7" s="7">
        <f>MAX(J3:O16)</f>
        <v>0</v>
      </c>
      <c r="I7">
        <v>5</v>
      </c>
      <c r="J7" s="10"/>
      <c r="K7" s="10"/>
      <c r="L7" s="10"/>
      <c r="M7" s="10"/>
      <c r="N7" s="10"/>
      <c r="O7" s="10"/>
    </row>
    <row r="8" spans="1:15" x14ac:dyDescent="0.25">
      <c r="I8">
        <v>6</v>
      </c>
      <c r="J8" s="10"/>
      <c r="K8" s="10"/>
      <c r="L8" s="10"/>
      <c r="M8" s="10"/>
      <c r="N8" s="10"/>
      <c r="O8" s="10"/>
    </row>
    <row r="9" spans="1:15" x14ac:dyDescent="0.25">
      <c r="I9">
        <v>7</v>
      </c>
      <c r="J9" s="10"/>
      <c r="K9" s="10"/>
      <c r="L9" s="10"/>
      <c r="M9" s="10"/>
      <c r="N9" s="10"/>
      <c r="O9" s="10"/>
    </row>
    <row r="10" spans="1:15" x14ac:dyDescent="0.25">
      <c r="I10">
        <v>8</v>
      </c>
      <c r="J10" s="10"/>
      <c r="K10" s="10"/>
      <c r="L10" s="10"/>
      <c r="M10" s="10"/>
      <c r="N10" s="10"/>
      <c r="O10" s="10"/>
    </row>
    <row r="11" spans="1:15" x14ac:dyDescent="0.25">
      <c r="I11">
        <v>9</v>
      </c>
      <c r="J11" s="10"/>
      <c r="K11" s="10"/>
      <c r="L11" s="10"/>
      <c r="M11" s="10"/>
      <c r="N11" s="10"/>
      <c r="O11" s="10"/>
    </row>
    <row r="12" spans="1:15" x14ac:dyDescent="0.25">
      <c r="I12">
        <v>10</v>
      </c>
      <c r="J12" s="10"/>
      <c r="K12" s="10"/>
      <c r="L12" s="10"/>
      <c r="M12" s="10"/>
      <c r="N12" s="10"/>
      <c r="O12" s="10"/>
    </row>
    <row r="13" spans="1:15" x14ac:dyDescent="0.25">
      <c r="I13">
        <v>11</v>
      </c>
      <c r="J13" s="11"/>
      <c r="K13" s="11"/>
      <c r="L13" s="11"/>
      <c r="M13" s="11"/>
      <c r="N13" s="11"/>
      <c r="O13" s="11"/>
    </row>
    <row r="14" spans="1:15" x14ac:dyDescent="0.25">
      <c r="I14">
        <v>12</v>
      </c>
      <c r="J14" s="11"/>
      <c r="K14" s="11"/>
      <c r="L14" s="11"/>
      <c r="M14" s="11"/>
      <c r="N14" s="11"/>
      <c r="O14" s="11"/>
    </row>
    <row r="15" spans="1:15" x14ac:dyDescent="0.25">
      <c r="I15">
        <v>13</v>
      </c>
      <c r="J15" s="11"/>
      <c r="K15" s="11"/>
      <c r="L15" s="11"/>
      <c r="M15" s="11"/>
      <c r="N15" s="11"/>
      <c r="O15" s="11"/>
    </row>
    <row r="16" spans="1:15" x14ac:dyDescent="0.25">
      <c r="I16">
        <v>14</v>
      </c>
      <c r="J16" s="11"/>
      <c r="K16" s="11"/>
      <c r="L16" s="11"/>
      <c r="M16" s="11"/>
      <c r="N16" s="11"/>
      <c r="O16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49C8-1CFC-43A2-B135-4DA2D0A9E971}">
  <dimension ref="O16:O17"/>
  <sheetViews>
    <sheetView topLeftCell="D13" zoomScale="80" zoomScaleNormal="80" workbookViewId="0">
      <selection activeCell="R16" sqref="R16"/>
    </sheetView>
  </sheetViews>
  <sheetFormatPr defaultRowHeight="15" x14ac:dyDescent="0.25"/>
  <sheetData>
    <row r="16" spans="15:15" x14ac:dyDescent="0.25">
      <c r="O16" t="s">
        <v>24</v>
      </c>
    </row>
    <row r="17" spans="15:15" x14ac:dyDescent="0.25">
      <c r="O17" t="s">
        <v>24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2EDE-83A7-4809-92EA-0856B314199E}">
  <dimension ref="A1:G50"/>
  <sheetViews>
    <sheetView workbookViewId="0">
      <selection sqref="A1:F9"/>
    </sheetView>
  </sheetViews>
  <sheetFormatPr defaultRowHeight="15" x14ac:dyDescent="0.25"/>
  <sheetData>
    <row r="1" spans="1:7" x14ac:dyDescent="0.25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</row>
    <row r="2" spans="1:7" x14ac:dyDescent="0.25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</row>
    <row r="3" spans="1:7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</row>
    <row r="4" spans="1:7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</row>
    <row r="5" spans="1:7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</row>
    <row r="6" spans="1:7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7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</row>
    <row r="10" spans="1:7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</row>
    <row r="11" spans="1:7" x14ac:dyDescent="0.25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</row>
    <row r="12" spans="1:7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</row>
    <row r="13" spans="1:7" x14ac:dyDescent="0.25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</row>
    <row r="14" spans="1:7" x14ac:dyDescent="0.2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</row>
    <row r="15" spans="1:7" x14ac:dyDescent="0.25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</row>
    <row r="16" spans="1:7" x14ac:dyDescent="0.2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</row>
    <row r="17" spans="1:7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</row>
    <row r="18" spans="1:7" x14ac:dyDescent="0.25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</row>
    <row r="19" spans="1:7" x14ac:dyDescent="0.25">
      <c r="A19" s="11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  <c r="G19" s="11">
        <v>7</v>
      </c>
    </row>
    <row r="20" spans="1:7" x14ac:dyDescent="0.25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</row>
    <row r="21" spans="1:7" x14ac:dyDescent="0.25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</row>
    <row r="22" spans="1:7" x14ac:dyDescent="0.25">
      <c r="A22" s="10">
        <v>1</v>
      </c>
      <c r="B22" s="10">
        <v>2</v>
      </c>
      <c r="C22" s="10">
        <v>3</v>
      </c>
      <c r="D22" s="10">
        <v>4</v>
      </c>
      <c r="E22" s="10">
        <v>5</v>
      </c>
      <c r="F22" s="10">
        <v>6</v>
      </c>
      <c r="G22" s="10">
        <v>7</v>
      </c>
    </row>
    <row r="23" spans="1:7" x14ac:dyDescent="0.25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x14ac:dyDescent="0.25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</row>
    <row r="25" spans="1:7" x14ac:dyDescent="0.25">
      <c r="A25" s="10">
        <v>1</v>
      </c>
      <c r="B25" s="10">
        <v>2</v>
      </c>
      <c r="C25" s="10">
        <v>3</v>
      </c>
      <c r="D25" s="10">
        <v>4</v>
      </c>
      <c r="E25" s="10">
        <v>5</v>
      </c>
      <c r="F25" s="10">
        <v>6</v>
      </c>
      <c r="G25" s="10">
        <v>7</v>
      </c>
    </row>
    <row r="26" spans="1:7" x14ac:dyDescent="0.25">
      <c r="A26" s="10">
        <v>1</v>
      </c>
      <c r="B26" s="10">
        <v>2</v>
      </c>
      <c r="C26" s="10">
        <v>3</v>
      </c>
      <c r="D26" s="10">
        <v>4</v>
      </c>
      <c r="E26" s="10">
        <v>5</v>
      </c>
      <c r="F26" s="10">
        <v>6</v>
      </c>
      <c r="G26" s="10">
        <v>7</v>
      </c>
    </row>
    <row r="27" spans="1:7" x14ac:dyDescent="0.25">
      <c r="A27" s="10">
        <v>1</v>
      </c>
      <c r="B27" s="10">
        <v>2</v>
      </c>
      <c r="C27" s="10">
        <v>3</v>
      </c>
      <c r="D27" s="10">
        <v>4</v>
      </c>
      <c r="E27" s="10">
        <v>5</v>
      </c>
      <c r="F27" s="10">
        <v>6</v>
      </c>
      <c r="G27" s="10">
        <v>7</v>
      </c>
    </row>
    <row r="28" spans="1:7" x14ac:dyDescent="0.25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</row>
    <row r="29" spans="1:7" x14ac:dyDescent="0.2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</row>
    <row r="30" spans="1:7" x14ac:dyDescent="0.25">
      <c r="A30" s="10">
        <v>1</v>
      </c>
      <c r="B30" s="10">
        <v>2</v>
      </c>
      <c r="C30" s="10">
        <v>3</v>
      </c>
      <c r="D30" s="10">
        <v>4</v>
      </c>
      <c r="E30" s="10">
        <v>5</v>
      </c>
      <c r="F30" s="10">
        <v>6</v>
      </c>
      <c r="G30" s="10">
        <v>7</v>
      </c>
    </row>
    <row r="31" spans="1:7" x14ac:dyDescent="0.25">
      <c r="A31" s="11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1">
        <v>7</v>
      </c>
    </row>
    <row r="32" spans="1:7" x14ac:dyDescent="0.25">
      <c r="A32" s="11">
        <v>1</v>
      </c>
      <c r="B32" s="11">
        <v>2</v>
      </c>
      <c r="C32" s="11">
        <v>3</v>
      </c>
      <c r="D32" s="11">
        <v>4</v>
      </c>
      <c r="E32" s="11">
        <v>5</v>
      </c>
      <c r="F32" s="11">
        <v>6</v>
      </c>
      <c r="G32" s="11">
        <v>7</v>
      </c>
    </row>
    <row r="33" spans="1:7" x14ac:dyDescent="0.25">
      <c r="A33" s="11">
        <v>1</v>
      </c>
      <c r="B33" s="11">
        <v>2</v>
      </c>
      <c r="C33" s="11">
        <v>3</v>
      </c>
      <c r="D33" s="11">
        <v>4</v>
      </c>
      <c r="E33" s="11">
        <v>5</v>
      </c>
      <c r="F33" s="11">
        <v>6</v>
      </c>
      <c r="G33" s="11">
        <v>7</v>
      </c>
    </row>
    <row r="34" spans="1:7" x14ac:dyDescent="0.25">
      <c r="A34" s="11">
        <v>1</v>
      </c>
      <c r="B34" s="11">
        <v>2</v>
      </c>
      <c r="C34" s="11">
        <v>3</v>
      </c>
      <c r="D34" s="11">
        <v>4</v>
      </c>
      <c r="E34" s="11">
        <v>5</v>
      </c>
      <c r="F34" s="11">
        <v>6</v>
      </c>
      <c r="G34" s="11">
        <v>7</v>
      </c>
    </row>
    <row r="35" spans="1:7" x14ac:dyDescent="0.25">
      <c r="A35" s="11">
        <v>1</v>
      </c>
      <c r="B35" s="11">
        <v>2</v>
      </c>
      <c r="C35" s="11">
        <v>3</v>
      </c>
      <c r="D35" s="11">
        <v>4</v>
      </c>
      <c r="E35" s="11">
        <v>5</v>
      </c>
      <c r="F35" s="11">
        <v>6</v>
      </c>
      <c r="G35" s="11">
        <v>7</v>
      </c>
    </row>
    <row r="36" spans="1:7" x14ac:dyDescent="0.25">
      <c r="A36" s="11">
        <v>1</v>
      </c>
      <c r="B36" s="11">
        <v>2</v>
      </c>
      <c r="C36" s="11">
        <v>3</v>
      </c>
      <c r="D36" s="11">
        <v>4</v>
      </c>
      <c r="E36" s="11">
        <v>5</v>
      </c>
      <c r="F36" s="11">
        <v>6</v>
      </c>
      <c r="G36" s="11">
        <v>7</v>
      </c>
    </row>
    <row r="37" spans="1:7" x14ac:dyDescent="0.25">
      <c r="A37" s="11">
        <v>1</v>
      </c>
      <c r="B37" s="11">
        <v>2</v>
      </c>
      <c r="C37" s="11">
        <v>3</v>
      </c>
      <c r="D37" s="11">
        <v>4</v>
      </c>
      <c r="E37" s="11">
        <v>5</v>
      </c>
      <c r="F37" s="11">
        <v>6</v>
      </c>
      <c r="G37" s="11">
        <v>7</v>
      </c>
    </row>
    <row r="38" spans="1:7" x14ac:dyDescent="0.25">
      <c r="A38" s="11">
        <v>1</v>
      </c>
      <c r="B38" s="11">
        <v>2</v>
      </c>
      <c r="C38" s="11">
        <v>3</v>
      </c>
      <c r="D38" s="11">
        <v>4</v>
      </c>
      <c r="E38" s="11">
        <v>5</v>
      </c>
      <c r="F38" s="11">
        <v>6</v>
      </c>
      <c r="G38" s="11">
        <v>7</v>
      </c>
    </row>
    <row r="39" spans="1:7" x14ac:dyDescent="0.25">
      <c r="A39" s="11">
        <v>1</v>
      </c>
      <c r="B39" s="11">
        <v>2</v>
      </c>
      <c r="C39" s="11">
        <v>3</v>
      </c>
      <c r="D39" s="11">
        <v>4</v>
      </c>
      <c r="E39" s="11">
        <v>5</v>
      </c>
      <c r="F39" s="11">
        <v>6</v>
      </c>
      <c r="G39" s="11">
        <v>7</v>
      </c>
    </row>
    <row r="40" spans="1:7" x14ac:dyDescent="0.25">
      <c r="A40" s="11">
        <v>1</v>
      </c>
      <c r="B40" s="11">
        <v>2</v>
      </c>
      <c r="C40" s="11">
        <v>3</v>
      </c>
      <c r="D40" s="11">
        <v>4</v>
      </c>
      <c r="E40" s="11">
        <v>5</v>
      </c>
      <c r="F40" s="11">
        <v>6</v>
      </c>
      <c r="G40" s="11">
        <v>7</v>
      </c>
    </row>
    <row r="41" spans="1:7" x14ac:dyDescent="0.25">
      <c r="A41" s="10">
        <v>1</v>
      </c>
      <c r="B41" s="10">
        <v>2</v>
      </c>
      <c r="C41" s="10">
        <v>3</v>
      </c>
      <c r="D41" s="10">
        <v>4</v>
      </c>
      <c r="E41" s="10">
        <v>5</v>
      </c>
      <c r="F41" s="10">
        <v>6</v>
      </c>
      <c r="G41" s="10">
        <v>7</v>
      </c>
    </row>
    <row r="42" spans="1:7" x14ac:dyDescent="0.25">
      <c r="A42" s="10">
        <v>1</v>
      </c>
      <c r="B42" s="10">
        <v>2</v>
      </c>
      <c r="C42" s="10">
        <v>3</v>
      </c>
      <c r="D42" s="10">
        <v>4</v>
      </c>
      <c r="E42" s="10">
        <v>5</v>
      </c>
      <c r="F42" s="10">
        <v>6</v>
      </c>
      <c r="G42" s="10">
        <v>7</v>
      </c>
    </row>
    <row r="43" spans="1:7" x14ac:dyDescent="0.25">
      <c r="A43" s="10">
        <v>1</v>
      </c>
      <c r="B43" s="10">
        <v>2</v>
      </c>
      <c r="C43" s="10">
        <v>3</v>
      </c>
      <c r="D43" s="10">
        <v>4</v>
      </c>
      <c r="E43" s="10">
        <v>5</v>
      </c>
      <c r="F43" s="10">
        <v>6</v>
      </c>
      <c r="G43" s="10">
        <v>7</v>
      </c>
    </row>
    <row r="44" spans="1:7" x14ac:dyDescent="0.25">
      <c r="A44" s="10">
        <v>1</v>
      </c>
      <c r="B44" s="10">
        <v>2</v>
      </c>
      <c r="C44" s="10">
        <v>3</v>
      </c>
      <c r="D44" s="10">
        <v>4</v>
      </c>
      <c r="E44" s="10">
        <v>5</v>
      </c>
      <c r="F44" s="10">
        <v>6</v>
      </c>
      <c r="G44" s="10">
        <v>7</v>
      </c>
    </row>
    <row r="45" spans="1:7" x14ac:dyDescent="0.25">
      <c r="A45" s="10">
        <v>1</v>
      </c>
      <c r="B45" s="10">
        <v>2</v>
      </c>
      <c r="C45" s="10">
        <v>3</v>
      </c>
      <c r="D45" s="10">
        <v>4</v>
      </c>
      <c r="E45" s="10">
        <v>5</v>
      </c>
      <c r="F45" s="10">
        <v>6</v>
      </c>
      <c r="G45" s="10">
        <v>7</v>
      </c>
    </row>
    <row r="46" spans="1:7" x14ac:dyDescent="0.25">
      <c r="A46" s="10">
        <v>1</v>
      </c>
      <c r="B46" s="10">
        <v>2</v>
      </c>
      <c r="C46" s="10">
        <v>3</v>
      </c>
      <c r="D46" s="10">
        <v>4</v>
      </c>
      <c r="E46" s="10">
        <v>5</v>
      </c>
      <c r="F46" s="10">
        <v>6</v>
      </c>
      <c r="G46" s="10">
        <v>7</v>
      </c>
    </row>
    <row r="47" spans="1:7" x14ac:dyDescent="0.25">
      <c r="A47" s="10">
        <v>1</v>
      </c>
      <c r="B47" s="10">
        <v>2</v>
      </c>
      <c r="C47" s="10">
        <v>3</v>
      </c>
      <c r="D47" s="10">
        <v>4</v>
      </c>
      <c r="E47" s="10">
        <v>5</v>
      </c>
      <c r="F47" s="10">
        <v>6</v>
      </c>
      <c r="G47" s="10">
        <v>7</v>
      </c>
    </row>
    <row r="48" spans="1:7" x14ac:dyDescent="0.25">
      <c r="A48" s="10">
        <v>1</v>
      </c>
      <c r="B48" s="10">
        <v>2</v>
      </c>
      <c r="C48" s="10">
        <v>3</v>
      </c>
      <c r="D48" s="10">
        <v>4</v>
      </c>
      <c r="E48" s="10">
        <v>5</v>
      </c>
      <c r="F48" s="10">
        <v>6</v>
      </c>
      <c r="G48" s="10">
        <v>7</v>
      </c>
    </row>
    <row r="49" spans="1:7" x14ac:dyDescent="0.25">
      <c r="A49" s="10">
        <v>1</v>
      </c>
      <c r="B49" s="10">
        <v>2</v>
      </c>
      <c r="C49" s="10">
        <v>3</v>
      </c>
      <c r="D49" s="10">
        <v>4</v>
      </c>
      <c r="E49" s="10">
        <v>5</v>
      </c>
      <c r="F49" s="10">
        <v>6</v>
      </c>
      <c r="G49" s="10">
        <v>7</v>
      </c>
    </row>
    <row r="50" spans="1:7" x14ac:dyDescent="0.25">
      <c r="A50" s="10">
        <v>1</v>
      </c>
      <c r="B50" s="10">
        <v>2</v>
      </c>
      <c r="C50" s="10">
        <v>3</v>
      </c>
      <c r="D50" s="10">
        <v>4</v>
      </c>
      <c r="E50" s="10">
        <v>5</v>
      </c>
      <c r="F50" s="10">
        <v>6</v>
      </c>
      <c r="G50" s="10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zadovoljstvo_s_hrano</vt:lpstr>
      <vt:lpstr>maticek</vt:lpstr>
      <vt:lpstr>valter</vt:lpstr>
      <vt:lpstr>mayer</vt:lpstr>
      <vt:lpstr>pepe</vt:lpstr>
      <vt:lpstr>vidmu</vt:lpstr>
      <vt:lpstr>bostjan</vt:lpstr>
      <vt:lpstr>skupaj</vt:lpstr>
      <vt:lpstr>stevilke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2021-02-12T05:31:00Z</dcterms:created>
  <dcterms:modified xsi:type="dcterms:W3CDTF">2021-02-14T06:59:24Z</dcterms:modified>
</cp:coreProperties>
</file>